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activeTab="1"/>
  </bookViews>
  <sheets>
    <sheet name="result" sheetId="1" r:id="rId1"/>
    <sheet name="so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<sst xmlns="http://schemas.openxmlformats.org/spreadsheetml/2006/main" count="288" uniqueCount="119">
  <si>
    <t>sail</t>
  </si>
  <si>
    <t>skipper</t>
  </si>
  <si>
    <t>中路治</t>
  </si>
  <si>
    <t>宮津</t>
  </si>
  <si>
    <t>長堀裕樹</t>
  </si>
  <si>
    <t>中央区</t>
  </si>
  <si>
    <t>野田暢</t>
  </si>
  <si>
    <t>琵琶湖</t>
  </si>
  <si>
    <t>田中俊介</t>
  </si>
  <si>
    <t>勝馬えり子</t>
  </si>
  <si>
    <t>村山航</t>
  </si>
  <si>
    <t>西村祐司</t>
  </si>
  <si>
    <t>西村真洋</t>
  </si>
  <si>
    <t>中川翔史</t>
  </si>
  <si>
    <t>野田梨恵</t>
  </si>
  <si>
    <t>安田真之助</t>
  </si>
  <si>
    <t>疋田菜穂子</t>
  </si>
  <si>
    <t>今井信行</t>
  </si>
  <si>
    <t>山崎浩明</t>
  </si>
  <si>
    <t>福井県</t>
  </si>
  <si>
    <t>野村佳史</t>
  </si>
  <si>
    <t>豊田翔平</t>
  </si>
  <si>
    <t>兵庫県</t>
  </si>
  <si>
    <t>藤井孝明</t>
  </si>
  <si>
    <t>河村秀星</t>
  </si>
  <si>
    <t>神谷忠成</t>
  </si>
  <si>
    <t>梅野浩之</t>
  </si>
  <si>
    <t>小巻佑輔</t>
  </si>
  <si>
    <t>田畑和歌子</t>
  </si>
  <si>
    <t>梅野任司</t>
  </si>
  <si>
    <t>豊田俊介</t>
  </si>
  <si>
    <t>fleet</t>
  </si>
  <si>
    <t>fleet</t>
  </si>
  <si>
    <t>grade</t>
  </si>
  <si>
    <t>grade</t>
  </si>
  <si>
    <t>R1</t>
  </si>
  <si>
    <t>R1</t>
  </si>
  <si>
    <t>finish</t>
  </si>
  <si>
    <t>finish</t>
  </si>
  <si>
    <t>points</t>
  </si>
  <si>
    <t>points</t>
  </si>
  <si>
    <t>m/s</t>
  </si>
  <si>
    <t>m/s</t>
  </si>
  <si>
    <t>direction</t>
  </si>
  <si>
    <t>direction</t>
  </si>
  <si>
    <t>start</t>
  </si>
  <si>
    <t>start</t>
  </si>
  <si>
    <t>date</t>
  </si>
  <si>
    <t>date</t>
  </si>
  <si>
    <t>1998　兵庫県ヨット連盟ジュニア　OP級ヨット強化練習会</t>
  </si>
  <si>
    <t>1998　兵庫県ヨット連盟ジュニア　OP級ヨット強化練習会</t>
  </si>
  <si>
    <t>1998/2/14・15　新西宮ヨットハーバー</t>
  </si>
  <si>
    <t>1998/2/14・15　新西宮ヨットハーバー</t>
  </si>
  <si>
    <t>R2</t>
  </si>
  <si>
    <t>R3</t>
  </si>
  <si>
    <t>R4</t>
  </si>
  <si>
    <t>R5</t>
  </si>
  <si>
    <t>R6</t>
  </si>
  <si>
    <t>R7</t>
  </si>
  <si>
    <t>R8</t>
  </si>
  <si>
    <t>2/14</t>
  </si>
  <si>
    <t>2/14</t>
  </si>
  <si>
    <t>12:41</t>
  </si>
  <si>
    <t>12:41</t>
  </si>
  <si>
    <t>200</t>
  </si>
  <si>
    <t>200</t>
  </si>
  <si>
    <t>2-4</t>
  </si>
  <si>
    <t>2-4</t>
  </si>
  <si>
    <t>14:10</t>
  </si>
  <si>
    <t>14:10</t>
  </si>
  <si>
    <t>30</t>
  </si>
  <si>
    <t>30</t>
  </si>
  <si>
    <t>6-9</t>
  </si>
  <si>
    <t>6-9</t>
  </si>
  <si>
    <t>15:05</t>
  </si>
  <si>
    <t>15:05</t>
  </si>
  <si>
    <t>4-5</t>
  </si>
  <si>
    <t>4-5</t>
  </si>
  <si>
    <t>10:27</t>
  </si>
  <si>
    <t>10:27</t>
  </si>
  <si>
    <t>2/15</t>
  </si>
  <si>
    <t>2/15</t>
  </si>
  <si>
    <t>330</t>
  </si>
  <si>
    <t>330</t>
  </si>
  <si>
    <t>4</t>
  </si>
  <si>
    <t>4</t>
  </si>
  <si>
    <t>11:19</t>
  </si>
  <si>
    <t>11:19</t>
  </si>
  <si>
    <t>360</t>
  </si>
  <si>
    <t>360</t>
  </si>
  <si>
    <t>3-5</t>
  </si>
  <si>
    <t>3-5</t>
  </si>
  <si>
    <t>12:42</t>
  </si>
  <si>
    <t>12:42</t>
  </si>
  <si>
    <t>4-8</t>
  </si>
  <si>
    <t>4-8</t>
  </si>
  <si>
    <t>13:34</t>
  </si>
  <si>
    <t>13:34</t>
  </si>
  <si>
    <t>340</t>
  </si>
  <si>
    <t>340</t>
  </si>
  <si>
    <t>4-7</t>
  </si>
  <si>
    <t>4-7</t>
  </si>
  <si>
    <t>14:21</t>
  </si>
  <si>
    <t>14:21</t>
  </si>
  <si>
    <t>350</t>
  </si>
  <si>
    <t>350</t>
  </si>
  <si>
    <t>total</t>
  </si>
  <si>
    <t>total</t>
  </si>
  <si>
    <t>discard</t>
  </si>
  <si>
    <t>discard</t>
  </si>
  <si>
    <t>rank</t>
  </si>
  <si>
    <t>rank</t>
  </si>
  <si>
    <t>DNC</t>
  </si>
  <si>
    <t>DNC</t>
  </si>
  <si>
    <t>RET</t>
  </si>
  <si>
    <t>RET</t>
  </si>
  <si>
    <t>OCS</t>
  </si>
  <si>
    <t>OCS</t>
  </si>
  <si>
    <t>レース委員長/神谷良成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</si>
</sst>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pane xSplit="5" ySplit="8" topLeftCell="L1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IV16384"/>
    </sheetView>
  </sheetViews>
  <sheetFormatPr defaultColWidth="9.140625" defaultRowHeight="12"/>
  <cols>
    <col min="1" max="1" width="3.421875" style="0" customWidth="1"/>
    <col min="2" max="2" width="11.28125" style="0" customWidth="1"/>
    <col min="3" max="3" width="4.8515625" style="0" customWidth="1"/>
    <col min="4" max="4" width="6.8515625" style="0" customWidth="1"/>
    <col min="5" max="5" width="6.28125" style="0" customWidth="1"/>
    <col min="6" max="25" width="5.00390625" style="0" customWidth="1"/>
  </cols>
  <sheetData>
    <row r="1" ht="12">
      <c r="A1" t="s">
        <v>50</v>
      </c>
    </row>
    <row r="2" ht="12">
      <c r="B2" t="s">
        <v>52</v>
      </c>
    </row>
    <row r="3" spans="5:21" ht="12">
      <c r="E3" t="s">
        <v>48</v>
      </c>
      <c r="F3" s="3" t="s">
        <v>61</v>
      </c>
      <c r="G3" s="3"/>
      <c r="H3" s="3"/>
      <c r="I3" s="3"/>
      <c r="J3" s="3"/>
      <c r="K3" s="3"/>
      <c r="L3" s="3" t="s">
        <v>81</v>
      </c>
      <c r="M3" s="3"/>
      <c r="N3" s="3"/>
      <c r="O3" s="3"/>
      <c r="P3" s="3"/>
      <c r="Q3" s="3"/>
      <c r="R3" s="3"/>
      <c r="S3" s="3"/>
      <c r="T3" s="3"/>
      <c r="U3" s="3"/>
    </row>
    <row r="4" spans="5:21" ht="12">
      <c r="E4" t="s">
        <v>46</v>
      </c>
      <c r="F4" s="3" t="s">
        <v>63</v>
      </c>
      <c r="G4" s="3"/>
      <c r="H4" s="3" t="s">
        <v>69</v>
      </c>
      <c r="I4" s="3"/>
      <c r="J4" s="3" t="s">
        <v>75</v>
      </c>
      <c r="K4" s="3"/>
      <c r="L4" s="3" t="s">
        <v>79</v>
      </c>
      <c r="M4" s="3"/>
      <c r="N4" s="3" t="s">
        <v>87</v>
      </c>
      <c r="O4" s="3"/>
      <c r="P4" s="3" t="s">
        <v>93</v>
      </c>
      <c r="Q4" s="3"/>
      <c r="R4" s="3" t="s">
        <v>97</v>
      </c>
      <c r="S4" s="3"/>
      <c r="T4" s="3" t="s">
        <v>103</v>
      </c>
      <c r="U4" s="3"/>
    </row>
    <row r="5" spans="5:21" ht="12">
      <c r="E5" t="s">
        <v>44</v>
      </c>
      <c r="F5" s="3" t="s">
        <v>65</v>
      </c>
      <c r="G5" s="3"/>
      <c r="H5" s="3" t="s">
        <v>71</v>
      </c>
      <c r="I5" s="3"/>
      <c r="J5" s="3" t="s">
        <v>71</v>
      </c>
      <c r="K5" s="3"/>
      <c r="L5" s="3" t="s">
        <v>83</v>
      </c>
      <c r="M5" s="3"/>
      <c r="N5" s="3" t="s">
        <v>89</v>
      </c>
      <c r="O5" s="3"/>
      <c r="P5" s="3" t="s">
        <v>89</v>
      </c>
      <c r="Q5" s="3"/>
      <c r="R5" s="3" t="s">
        <v>99</v>
      </c>
      <c r="S5" s="3"/>
      <c r="T5" s="3" t="s">
        <v>105</v>
      </c>
      <c r="U5" s="3"/>
    </row>
    <row r="6" spans="5:21" ht="12">
      <c r="E6" t="s">
        <v>42</v>
      </c>
      <c r="F6" s="3" t="s">
        <v>67</v>
      </c>
      <c r="G6" s="3"/>
      <c r="H6" s="3" t="s">
        <v>73</v>
      </c>
      <c r="I6" s="3"/>
      <c r="J6" s="3" t="s">
        <v>77</v>
      </c>
      <c r="K6" s="3"/>
      <c r="L6" s="3" t="s">
        <v>85</v>
      </c>
      <c r="M6" s="3"/>
      <c r="N6" s="3" t="s">
        <v>91</v>
      </c>
      <c r="O6" s="3"/>
      <c r="P6" s="3" t="s">
        <v>95</v>
      </c>
      <c r="Q6" s="3"/>
      <c r="R6" s="3" t="s">
        <v>101</v>
      </c>
      <c r="S6" s="3"/>
      <c r="T6" s="3" t="s">
        <v>85</v>
      </c>
      <c r="U6" s="3"/>
    </row>
    <row r="7" spans="6:22" ht="12">
      <c r="F7" t="s">
        <v>36</v>
      </c>
      <c r="H7" t="s">
        <v>53</v>
      </c>
      <c r="J7" t="s">
        <v>54</v>
      </c>
      <c r="L7" t="s">
        <v>55</v>
      </c>
      <c r="N7" t="s">
        <v>56</v>
      </c>
      <c r="P7" t="s">
        <v>57</v>
      </c>
      <c r="R7" t="s">
        <v>58</v>
      </c>
      <c r="T7" t="s">
        <v>59</v>
      </c>
      <c r="V7" t="s">
        <v>107</v>
      </c>
    </row>
    <row r="8" spans="2:25" ht="12">
      <c r="B8" s="2" t="s">
        <v>1</v>
      </c>
      <c r="C8" t="s">
        <v>34</v>
      </c>
      <c r="D8" s="2" t="s">
        <v>32</v>
      </c>
      <c r="E8" s="1" t="s">
        <v>0</v>
      </c>
      <c r="F8" s="1" t="s">
        <v>38</v>
      </c>
      <c r="G8" s="1" t="s">
        <v>40</v>
      </c>
      <c r="H8" s="1" t="s">
        <v>38</v>
      </c>
      <c r="I8" s="1" t="s">
        <v>40</v>
      </c>
      <c r="J8" s="1" t="s">
        <v>38</v>
      </c>
      <c r="K8" s="1" t="s">
        <v>40</v>
      </c>
      <c r="L8" s="1" t="s">
        <v>38</v>
      </c>
      <c r="M8" s="1" t="s">
        <v>40</v>
      </c>
      <c r="N8" s="1" t="s">
        <v>38</v>
      </c>
      <c r="O8" s="1" t="s">
        <v>40</v>
      </c>
      <c r="P8" s="1" t="s">
        <v>38</v>
      </c>
      <c r="Q8" s="1" t="s">
        <v>40</v>
      </c>
      <c r="R8" s="1" t="s">
        <v>38</v>
      </c>
      <c r="S8" s="1" t="s">
        <v>40</v>
      </c>
      <c r="T8" s="1" t="s">
        <v>38</v>
      </c>
      <c r="U8" s="1" t="s">
        <v>40</v>
      </c>
      <c r="V8" s="1" t="s">
        <v>40</v>
      </c>
      <c r="W8" s="1" t="s">
        <v>109</v>
      </c>
      <c r="X8" s="1" t="s">
        <v>40</v>
      </c>
      <c r="Y8" s="1" t="s">
        <v>111</v>
      </c>
    </row>
    <row r="9" spans="1:25" ht="12">
      <c r="A9">
        <v>1</v>
      </c>
      <c r="B9" s="2" t="s">
        <v>2</v>
      </c>
      <c r="C9">
        <v>6</v>
      </c>
      <c r="D9" s="2" t="s">
        <v>3</v>
      </c>
      <c r="E9" s="1">
        <v>2636</v>
      </c>
      <c r="F9" s="1">
        <v>13</v>
      </c>
      <c r="G9" s="1">
        <v>13</v>
      </c>
      <c r="H9" s="1">
        <v>13</v>
      </c>
      <c r="I9" s="1">
        <v>13</v>
      </c>
      <c r="J9" s="1">
        <v>17</v>
      </c>
      <c r="K9" s="1">
        <v>17</v>
      </c>
      <c r="L9" s="1">
        <v>13</v>
      </c>
      <c r="M9" s="1">
        <v>13</v>
      </c>
      <c r="N9" s="1">
        <v>4</v>
      </c>
      <c r="O9" s="1">
        <v>4</v>
      </c>
      <c r="P9" s="1">
        <v>18</v>
      </c>
      <c r="Q9" s="1">
        <v>18</v>
      </c>
      <c r="R9" s="1">
        <v>9</v>
      </c>
      <c r="S9" s="1">
        <v>9</v>
      </c>
      <c r="T9" s="1">
        <v>15</v>
      </c>
      <c r="U9" s="1">
        <v>15</v>
      </c>
      <c r="V9">
        <f>SUM(G9+I9+K9+M9+O9+Q9+S9+U9)</f>
        <v>102</v>
      </c>
      <c r="W9">
        <f>LARGE(F9:U9,1)</f>
        <v>18</v>
      </c>
      <c r="X9">
        <f>V9-W9</f>
        <v>84</v>
      </c>
      <c r="Y9">
        <f>RANK(X9,$X$9:$X$32,1)</f>
        <v>13</v>
      </c>
    </row>
    <row r="10" spans="1:25" ht="12">
      <c r="A10">
        <v>2</v>
      </c>
      <c r="B10" s="2" t="s">
        <v>4</v>
      </c>
      <c r="C10">
        <v>7</v>
      </c>
      <c r="D10" s="2" t="s">
        <v>5</v>
      </c>
      <c r="E10" s="1">
        <v>2769</v>
      </c>
      <c r="F10" s="1">
        <v>15</v>
      </c>
      <c r="G10" s="1">
        <v>15</v>
      </c>
      <c r="H10" s="1">
        <v>5</v>
      </c>
      <c r="I10" s="1">
        <v>5</v>
      </c>
      <c r="J10" s="1">
        <v>11</v>
      </c>
      <c r="K10" s="1">
        <v>11</v>
      </c>
      <c r="L10" s="1">
        <v>17</v>
      </c>
      <c r="M10" s="1">
        <v>17</v>
      </c>
      <c r="N10" s="1">
        <v>12</v>
      </c>
      <c r="O10" s="1">
        <v>12</v>
      </c>
      <c r="P10" s="1">
        <v>1</v>
      </c>
      <c r="Q10" s="1">
        <v>1</v>
      </c>
      <c r="R10" s="1">
        <v>14</v>
      </c>
      <c r="S10" s="1">
        <v>14</v>
      </c>
      <c r="T10" s="1">
        <v>6</v>
      </c>
      <c r="U10" s="1">
        <v>6</v>
      </c>
      <c r="V10">
        <f>SUM(G10+I10+K10+M10+O10+Q10+S10+U10)</f>
        <v>81</v>
      </c>
      <c r="W10">
        <f>LARGE(F10:U10,1)</f>
        <v>17</v>
      </c>
      <c r="X10">
        <f>V10-W10</f>
        <v>64</v>
      </c>
      <c r="Y10">
        <f>RANK(X10,$X$9:$X$32,1)</f>
        <v>10</v>
      </c>
    </row>
    <row r="11" spans="1:25" ht="12">
      <c r="A11">
        <v>3</v>
      </c>
      <c r="B11" s="2" t="s">
        <v>6</v>
      </c>
      <c r="C11">
        <v>4</v>
      </c>
      <c r="D11" s="2" t="s">
        <v>7</v>
      </c>
      <c r="E11" s="1">
        <v>1411</v>
      </c>
      <c r="F11" s="1">
        <v>9</v>
      </c>
      <c r="G11" s="1">
        <v>9</v>
      </c>
      <c r="H11" s="1">
        <v>14</v>
      </c>
      <c r="I11" s="1">
        <v>14</v>
      </c>
      <c r="J11" s="1">
        <v>19</v>
      </c>
      <c r="K11" s="1">
        <v>19</v>
      </c>
      <c r="L11" s="1" t="s">
        <v>115</v>
      </c>
      <c r="M11" s="1">
        <v>25</v>
      </c>
      <c r="N11" s="1">
        <v>14</v>
      </c>
      <c r="O11" s="1">
        <v>14</v>
      </c>
      <c r="P11" s="1">
        <v>5</v>
      </c>
      <c r="Q11" s="1">
        <v>5</v>
      </c>
      <c r="R11" s="1">
        <v>13</v>
      </c>
      <c r="S11" s="1">
        <v>13</v>
      </c>
      <c r="T11" s="1">
        <v>18</v>
      </c>
      <c r="U11" s="1">
        <v>18</v>
      </c>
      <c r="V11">
        <f aca="true" t="shared" si="0" ref="V11:V32">SUM(G11+I11+K11+M11+O11+Q11+S11+U11)</f>
        <v>117</v>
      </c>
      <c r="W11">
        <f aca="true" t="shared" si="1" ref="W11:W32">LARGE(F11:U11,1)</f>
        <v>25</v>
      </c>
      <c r="X11">
        <f aca="true" t="shared" si="2" ref="X11:X32">V11-W11</f>
        <v>92</v>
      </c>
      <c r="Y11">
        <f aca="true" t="shared" si="3" ref="Y11:Y32">RANK(X11,$X$9:$X$32,1)</f>
        <v>16</v>
      </c>
    </row>
    <row r="12" spans="1:25" ht="12">
      <c r="A12">
        <v>4</v>
      </c>
      <c r="B12" s="2" t="s">
        <v>8</v>
      </c>
      <c r="C12">
        <v>7</v>
      </c>
      <c r="D12" s="2" t="s">
        <v>7</v>
      </c>
      <c r="E12" s="1">
        <v>1724</v>
      </c>
      <c r="F12" s="1">
        <v>5</v>
      </c>
      <c r="G12" s="1">
        <v>5</v>
      </c>
      <c r="H12" s="1">
        <v>10</v>
      </c>
      <c r="I12" s="1">
        <v>10</v>
      </c>
      <c r="J12" s="1">
        <v>8</v>
      </c>
      <c r="K12" s="1">
        <v>8</v>
      </c>
      <c r="L12" s="1">
        <v>12</v>
      </c>
      <c r="M12" s="1">
        <v>12</v>
      </c>
      <c r="N12" s="1">
        <v>2</v>
      </c>
      <c r="O12" s="1">
        <v>2</v>
      </c>
      <c r="P12" s="1">
        <v>6</v>
      </c>
      <c r="Q12" s="1">
        <v>6</v>
      </c>
      <c r="R12" s="1">
        <v>5</v>
      </c>
      <c r="S12" s="1">
        <v>5</v>
      </c>
      <c r="T12" s="1">
        <v>17</v>
      </c>
      <c r="U12" s="1">
        <v>17</v>
      </c>
      <c r="V12">
        <f t="shared" si="0"/>
        <v>65</v>
      </c>
      <c r="W12">
        <f t="shared" si="1"/>
        <v>17</v>
      </c>
      <c r="X12">
        <f t="shared" si="2"/>
        <v>48</v>
      </c>
      <c r="Y12">
        <f t="shared" si="3"/>
        <v>6</v>
      </c>
    </row>
    <row r="13" spans="1:25" ht="12">
      <c r="A13">
        <v>5</v>
      </c>
      <c r="B13" s="2" t="s">
        <v>9</v>
      </c>
      <c r="C13">
        <v>7</v>
      </c>
      <c r="D13" s="2" t="s">
        <v>7</v>
      </c>
      <c r="E13" s="1">
        <v>2222</v>
      </c>
      <c r="F13" s="1">
        <v>8</v>
      </c>
      <c r="G13" s="1">
        <v>8</v>
      </c>
      <c r="H13" s="1">
        <v>7</v>
      </c>
      <c r="I13" s="1">
        <v>7</v>
      </c>
      <c r="J13" s="1">
        <v>13</v>
      </c>
      <c r="K13" s="1">
        <v>13</v>
      </c>
      <c r="L13" s="1">
        <v>2</v>
      </c>
      <c r="M13" s="1">
        <v>2</v>
      </c>
      <c r="N13" s="1">
        <v>11</v>
      </c>
      <c r="O13" s="1">
        <v>11</v>
      </c>
      <c r="P13" s="1">
        <v>12</v>
      </c>
      <c r="Q13" s="1">
        <v>12</v>
      </c>
      <c r="R13" s="1">
        <v>10</v>
      </c>
      <c r="S13" s="1">
        <v>10</v>
      </c>
      <c r="T13" s="1">
        <v>5</v>
      </c>
      <c r="U13" s="1">
        <v>5</v>
      </c>
      <c r="V13">
        <f t="shared" si="0"/>
        <v>68</v>
      </c>
      <c r="W13">
        <f t="shared" si="1"/>
        <v>13</v>
      </c>
      <c r="X13">
        <f t="shared" si="2"/>
        <v>55</v>
      </c>
      <c r="Y13">
        <f t="shared" si="3"/>
        <v>9</v>
      </c>
    </row>
    <row r="14" spans="1:25" ht="12">
      <c r="A14">
        <v>6</v>
      </c>
      <c r="B14" s="2" t="s">
        <v>10</v>
      </c>
      <c r="C14">
        <v>5</v>
      </c>
      <c r="D14" s="2" t="s">
        <v>7</v>
      </c>
      <c r="E14" s="1">
        <v>2600</v>
      </c>
      <c r="F14" s="2" t="s">
        <v>113</v>
      </c>
      <c r="G14" s="2">
        <v>25</v>
      </c>
      <c r="H14" t="s">
        <v>113</v>
      </c>
      <c r="I14">
        <v>25</v>
      </c>
      <c r="J14" t="s">
        <v>113</v>
      </c>
      <c r="K14">
        <v>25</v>
      </c>
      <c r="L14" s="1">
        <v>14</v>
      </c>
      <c r="M14" s="1">
        <v>14</v>
      </c>
      <c r="N14" s="1">
        <v>19</v>
      </c>
      <c r="O14" s="1">
        <v>19</v>
      </c>
      <c r="P14" s="1">
        <v>20</v>
      </c>
      <c r="Q14" s="1">
        <v>20</v>
      </c>
      <c r="R14" s="1">
        <v>16</v>
      </c>
      <c r="S14" s="1">
        <v>16</v>
      </c>
      <c r="T14" s="1">
        <v>13</v>
      </c>
      <c r="U14" s="1">
        <v>13</v>
      </c>
      <c r="V14">
        <f t="shared" si="0"/>
        <v>157</v>
      </c>
      <c r="W14">
        <f t="shared" si="1"/>
        <v>25</v>
      </c>
      <c r="X14">
        <f t="shared" si="2"/>
        <v>132</v>
      </c>
      <c r="Y14">
        <f t="shared" si="3"/>
        <v>20</v>
      </c>
    </row>
    <row r="15" spans="1:25" ht="12">
      <c r="A15">
        <v>7</v>
      </c>
      <c r="B15" s="2" t="s">
        <v>11</v>
      </c>
      <c r="C15">
        <v>5</v>
      </c>
      <c r="D15" s="2" t="s">
        <v>7</v>
      </c>
      <c r="E15" s="1">
        <v>2602</v>
      </c>
      <c r="F15" s="1">
        <v>11</v>
      </c>
      <c r="G15" s="1">
        <v>11</v>
      </c>
      <c r="H15" s="1">
        <v>16</v>
      </c>
      <c r="I15" s="1">
        <v>16</v>
      </c>
      <c r="J15" s="1">
        <v>12</v>
      </c>
      <c r="K15" s="1">
        <v>12</v>
      </c>
      <c r="L15" t="s">
        <v>113</v>
      </c>
      <c r="M15">
        <v>25</v>
      </c>
      <c r="N15" t="s">
        <v>113</v>
      </c>
      <c r="O15">
        <v>25</v>
      </c>
      <c r="P15" t="s">
        <v>113</v>
      </c>
      <c r="Q15">
        <v>25</v>
      </c>
      <c r="R15" t="s">
        <v>113</v>
      </c>
      <c r="S15">
        <v>25</v>
      </c>
      <c r="T15" t="s">
        <v>113</v>
      </c>
      <c r="U15">
        <v>25</v>
      </c>
      <c r="V15">
        <f t="shared" si="0"/>
        <v>164</v>
      </c>
      <c r="W15">
        <f t="shared" si="1"/>
        <v>25</v>
      </c>
      <c r="X15">
        <f t="shared" si="2"/>
        <v>139</v>
      </c>
      <c r="Y15">
        <f t="shared" si="3"/>
        <v>22</v>
      </c>
    </row>
    <row r="16" spans="1:25" ht="12">
      <c r="A16">
        <v>8</v>
      </c>
      <c r="B16" s="2" t="s">
        <v>12</v>
      </c>
      <c r="C16">
        <v>6</v>
      </c>
      <c r="D16" s="2" t="s">
        <v>7</v>
      </c>
      <c r="E16" s="1">
        <v>2634</v>
      </c>
      <c r="F16" s="1">
        <v>3</v>
      </c>
      <c r="G16" s="1">
        <v>3</v>
      </c>
      <c r="H16" s="1">
        <v>12</v>
      </c>
      <c r="I16" s="1">
        <v>12</v>
      </c>
      <c r="J16" s="1">
        <v>16</v>
      </c>
      <c r="K16" s="1">
        <v>16</v>
      </c>
      <c r="L16" t="s">
        <v>113</v>
      </c>
      <c r="M16">
        <v>25</v>
      </c>
      <c r="N16" t="s">
        <v>113</v>
      </c>
      <c r="O16">
        <v>25</v>
      </c>
      <c r="P16" t="s">
        <v>113</v>
      </c>
      <c r="Q16">
        <v>25</v>
      </c>
      <c r="R16" t="s">
        <v>113</v>
      </c>
      <c r="S16">
        <v>25</v>
      </c>
      <c r="T16" t="s">
        <v>113</v>
      </c>
      <c r="U16">
        <v>25</v>
      </c>
      <c r="V16">
        <f t="shared" si="0"/>
        <v>156</v>
      </c>
      <c r="W16">
        <f t="shared" si="1"/>
        <v>25</v>
      </c>
      <c r="X16">
        <f t="shared" si="2"/>
        <v>131</v>
      </c>
      <c r="Y16">
        <f t="shared" si="3"/>
        <v>19</v>
      </c>
    </row>
    <row r="17" spans="1:25" ht="12">
      <c r="A17">
        <v>9</v>
      </c>
      <c r="B17" s="2" t="s">
        <v>13</v>
      </c>
      <c r="C17">
        <v>8</v>
      </c>
      <c r="D17" s="2" t="s">
        <v>7</v>
      </c>
      <c r="E17" s="1">
        <v>2646</v>
      </c>
      <c r="F17" s="1">
        <v>4</v>
      </c>
      <c r="G17" s="1">
        <v>4</v>
      </c>
      <c r="H17" s="1">
        <v>8</v>
      </c>
      <c r="I17" s="1">
        <v>8</v>
      </c>
      <c r="J17" s="1">
        <v>7</v>
      </c>
      <c r="K17" s="1">
        <v>7</v>
      </c>
      <c r="L17" s="1">
        <v>6</v>
      </c>
      <c r="M17" s="1">
        <v>6</v>
      </c>
      <c r="N17" s="1">
        <v>7</v>
      </c>
      <c r="O17" s="1">
        <v>7</v>
      </c>
      <c r="P17" s="1">
        <v>7</v>
      </c>
      <c r="Q17" s="1">
        <v>7</v>
      </c>
      <c r="R17" s="1">
        <v>4</v>
      </c>
      <c r="S17" s="1">
        <v>4</v>
      </c>
      <c r="T17" s="1">
        <v>19</v>
      </c>
      <c r="U17" s="1">
        <v>19</v>
      </c>
      <c r="V17">
        <f t="shared" si="0"/>
        <v>62</v>
      </c>
      <c r="W17">
        <f t="shared" si="1"/>
        <v>19</v>
      </c>
      <c r="X17">
        <f t="shared" si="2"/>
        <v>43</v>
      </c>
      <c r="Y17">
        <f t="shared" si="3"/>
        <v>3</v>
      </c>
    </row>
    <row r="18" spans="1:25" ht="12">
      <c r="A18">
        <v>10</v>
      </c>
      <c r="B18" s="2" t="s">
        <v>14</v>
      </c>
      <c r="C18">
        <v>6</v>
      </c>
      <c r="D18" s="2" t="s">
        <v>7</v>
      </c>
      <c r="E18" s="1">
        <v>2805</v>
      </c>
      <c r="F18" s="1">
        <v>7</v>
      </c>
      <c r="G18" s="1">
        <v>7</v>
      </c>
      <c r="H18" s="1">
        <v>11</v>
      </c>
      <c r="I18" s="1">
        <v>11</v>
      </c>
      <c r="J18" s="1">
        <v>5</v>
      </c>
      <c r="K18" s="1">
        <v>5</v>
      </c>
      <c r="L18" s="1">
        <v>7</v>
      </c>
      <c r="M18" s="1">
        <v>7</v>
      </c>
      <c r="N18" s="1">
        <v>6</v>
      </c>
      <c r="O18" s="1">
        <v>6</v>
      </c>
      <c r="P18" s="1">
        <v>11</v>
      </c>
      <c r="Q18" s="1">
        <v>11</v>
      </c>
      <c r="R18" s="1">
        <v>8</v>
      </c>
      <c r="S18" s="1">
        <v>8</v>
      </c>
      <c r="T18" s="1">
        <v>7</v>
      </c>
      <c r="U18" s="1">
        <v>7</v>
      </c>
      <c r="V18">
        <f>SUM(G18+I18+K18+M18+O18+Q18+S18+U18)</f>
        <v>62</v>
      </c>
      <c r="W18">
        <f t="shared" si="1"/>
        <v>11</v>
      </c>
      <c r="X18">
        <f t="shared" si="2"/>
        <v>51</v>
      </c>
      <c r="Y18">
        <f t="shared" si="3"/>
        <v>8</v>
      </c>
    </row>
    <row r="19" spans="1:25" ht="12">
      <c r="A19">
        <v>11</v>
      </c>
      <c r="B19" s="2" t="s">
        <v>15</v>
      </c>
      <c r="C19">
        <v>5</v>
      </c>
      <c r="D19" s="2" t="s">
        <v>7</v>
      </c>
      <c r="E19" s="1">
        <v>2806</v>
      </c>
      <c r="F19" s="1">
        <v>18</v>
      </c>
      <c r="G19" s="1">
        <v>18</v>
      </c>
      <c r="H19" s="1">
        <v>15</v>
      </c>
      <c r="I19" s="1">
        <v>15</v>
      </c>
      <c r="J19" s="1">
        <v>18</v>
      </c>
      <c r="K19" s="1">
        <v>18</v>
      </c>
      <c r="L19" s="1">
        <v>19</v>
      </c>
      <c r="M19" s="1">
        <v>19</v>
      </c>
      <c r="N19" s="1">
        <v>3</v>
      </c>
      <c r="O19" s="1">
        <v>3</v>
      </c>
      <c r="P19" s="1">
        <v>9</v>
      </c>
      <c r="Q19" s="1">
        <v>9</v>
      </c>
      <c r="R19" s="1">
        <v>6</v>
      </c>
      <c r="S19" s="1">
        <v>6</v>
      </c>
      <c r="T19" s="1">
        <v>9</v>
      </c>
      <c r="U19" s="1">
        <v>9</v>
      </c>
      <c r="V19">
        <f t="shared" si="0"/>
        <v>97</v>
      </c>
      <c r="W19">
        <f t="shared" si="1"/>
        <v>19</v>
      </c>
      <c r="X19">
        <f t="shared" si="2"/>
        <v>78</v>
      </c>
      <c r="Y19">
        <f t="shared" si="3"/>
        <v>12</v>
      </c>
    </row>
    <row r="20" spans="1:25" ht="12">
      <c r="A20">
        <v>12</v>
      </c>
      <c r="B20" s="2" t="s">
        <v>16</v>
      </c>
      <c r="C20">
        <v>7</v>
      </c>
      <c r="D20" s="2" t="s">
        <v>7</v>
      </c>
      <c r="E20" s="1">
        <v>2807</v>
      </c>
      <c r="F20" s="1">
        <v>6</v>
      </c>
      <c r="G20" s="1">
        <v>6</v>
      </c>
      <c r="H20" s="1">
        <v>9</v>
      </c>
      <c r="I20" s="1">
        <v>9</v>
      </c>
      <c r="J20" s="1">
        <v>9</v>
      </c>
      <c r="K20" s="1">
        <v>9</v>
      </c>
      <c r="L20" s="1">
        <v>9</v>
      </c>
      <c r="M20" s="1">
        <v>9</v>
      </c>
      <c r="N20" s="1">
        <v>8</v>
      </c>
      <c r="O20" s="1">
        <v>8</v>
      </c>
      <c r="P20" s="1">
        <v>13</v>
      </c>
      <c r="Q20" s="1">
        <v>13</v>
      </c>
      <c r="R20" s="1">
        <v>2</v>
      </c>
      <c r="S20" s="1">
        <v>2</v>
      </c>
      <c r="T20" s="1">
        <v>2</v>
      </c>
      <c r="U20" s="1">
        <v>2</v>
      </c>
      <c r="V20">
        <f t="shared" si="0"/>
        <v>58</v>
      </c>
      <c r="W20">
        <f t="shared" si="1"/>
        <v>13</v>
      </c>
      <c r="X20">
        <f t="shared" si="2"/>
        <v>45</v>
      </c>
      <c r="Y20">
        <f t="shared" si="3"/>
        <v>5</v>
      </c>
    </row>
    <row r="21" spans="1:25" ht="12">
      <c r="A21">
        <v>13</v>
      </c>
      <c r="B21" s="2" t="s">
        <v>17</v>
      </c>
      <c r="C21">
        <v>7</v>
      </c>
      <c r="D21" s="2" t="s">
        <v>7</v>
      </c>
      <c r="E21" s="1">
        <v>2809</v>
      </c>
      <c r="F21" s="1">
        <v>10</v>
      </c>
      <c r="G21" s="1">
        <v>10</v>
      </c>
      <c r="H21" s="1">
        <v>4</v>
      </c>
      <c r="I21" s="1">
        <v>4</v>
      </c>
      <c r="J21" s="1">
        <v>3</v>
      </c>
      <c r="K21" s="1">
        <v>3</v>
      </c>
      <c r="L21" s="1">
        <v>4</v>
      </c>
      <c r="M21" s="1">
        <v>4</v>
      </c>
      <c r="N21" s="1">
        <v>1</v>
      </c>
      <c r="O21" s="1">
        <v>1</v>
      </c>
      <c r="P21" s="1">
        <v>3</v>
      </c>
      <c r="Q21" s="1">
        <v>3</v>
      </c>
      <c r="R21" s="1">
        <v>12</v>
      </c>
      <c r="S21" s="1">
        <v>12</v>
      </c>
      <c r="T21" s="1">
        <v>8</v>
      </c>
      <c r="U21" s="1">
        <v>8</v>
      </c>
      <c r="V21">
        <f t="shared" si="0"/>
        <v>45</v>
      </c>
      <c r="W21">
        <f t="shared" si="1"/>
        <v>12</v>
      </c>
      <c r="X21">
        <f t="shared" si="2"/>
        <v>33</v>
      </c>
      <c r="Y21">
        <f t="shared" si="3"/>
        <v>2</v>
      </c>
    </row>
    <row r="22" spans="1:25" ht="12">
      <c r="A22">
        <v>14</v>
      </c>
      <c r="B22" s="2" t="s">
        <v>18</v>
      </c>
      <c r="C22">
        <v>8</v>
      </c>
      <c r="D22" s="2" t="s">
        <v>19</v>
      </c>
      <c r="E22" s="1">
        <v>2812</v>
      </c>
      <c r="F22" s="2" t="s">
        <v>113</v>
      </c>
      <c r="G22" s="2">
        <v>25</v>
      </c>
      <c r="H22" t="s">
        <v>113</v>
      </c>
      <c r="I22">
        <v>25</v>
      </c>
      <c r="J22" t="s">
        <v>113</v>
      </c>
      <c r="K22">
        <v>25</v>
      </c>
      <c r="L22" s="1">
        <v>18</v>
      </c>
      <c r="M22" s="1">
        <v>18</v>
      </c>
      <c r="N22" s="1">
        <v>17</v>
      </c>
      <c r="O22" s="1">
        <v>17</v>
      </c>
      <c r="P22" s="1">
        <v>17</v>
      </c>
      <c r="Q22" s="1">
        <v>17</v>
      </c>
      <c r="R22" s="1">
        <v>20</v>
      </c>
      <c r="S22" s="1">
        <v>20</v>
      </c>
      <c r="T22" s="1">
        <v>16</v>
      </c>
      <c r="U22" s="1">
        <v>16</v>
      </c>
      <c r="V22">
        <f t="shared" si="0"/>
        <v>163</v>
      </c>
      <c r="W22">
        <f t="shared" si="1"/>
        <v>25</v>
      </c>
      <c r="X22">
        <f t="shared" si="2"/>
        <v>138</v>
      </c>
      <c r="Y22">
        <f t="shared" si="3"/>
        <v>21</v>
      </c>
    </row>
    <row r="23" spans="1:25" ht="12">
      <c r="A23">
        <v>15</v>
      </c>
      <c r="B23" s="2" t="s">
        <v>20</v>
      </c>
      <c r="C23">
        <v>5</v>
      </c>
      <c r="D23" s="2" t="s">
        <v>22</v>
      </c>
      <c r="E23" s="1">
        <v>2311</v>
      </c>
      <c r="F23" s="2" t="s">
        <v>113</v>
      </c>
      <c r="G23" s="2">
        <v>25</v>
      </c>
      <c r="H23" t="s">
        <v>113</v>
      </c>
      <c r="I23">
        <v>25</v>
      </c>
      <c r="J23" t="s">
        <v>113</v>
      </c>
      <c r="K23">
        <v>25</v>
      </c>
      <c r="L23" t="s">
        <v>113</v>
      </c>
      <c r="M23">
        <v>25</v>
      </c>
      <c r="N23" t="s">
        <v>113</v>
      </c>
      <c r="O23">
        <v>25</v>
      </c>
      <c r="P23" t="s">
        <v>113</v>
      </c>
      <c r="Q23">
        <v>25</v>
      </c>
      <c r="R23" t="s">
        <v>113</v>
      </c>
      <c r="S23">
        <v>25</v>
      </c>
      <c r="T23" t="s">
        <v>113</v>
      </c>
      <c r="U23">
        <v>25</v>
      </c>
      <c r="V23">
        <f t="shared" si="0"/>
        <v>200</v>
      </c>
      <c r="W23">
        <f t="shared" si="1"/>
        <v>25</v>
      </c>
      <c r="X23">
        <f t="shared" si="2"/>
        <v>175</v>
      </c>
      <c r="Y23">
        <f t="shared" si="3"/>
        <v>24</v>
      </c>
    </row>
    <row r="24" spans="1:25" ht="12">
      <c r="A24">
        <v>16</v>
      </c>
      <c r="B24" s="2" t="s">
        <v>21</v>
      </c>
      <c r="C24">
        <v>5</v>
      </c>
      <c r="D24" s="2" t="s">
        <v>22</v>
      </c>
      <c r="E24" s="1">
        <v>2314</v>
      </c>
      <c r="F24" s="1">
        <v>19</v>
      </c>
      <c r="G24" s="1">
        <v>19</v>
      </c>
      <c r="H24" t="s">
        <v>115</v>
      </c>
      <c r="I24">
        <v>25</v>
      </c>
      <c r="J24">
        <v>21</v>
      </c>
      <c r="K24">
        <v>21</v>
      </c>
      <c r="L24" t="s">
        <v>117</v>
      </c>
      <c r="M24">
        <v>25</v>
      </c>
      <c r="N24">
        <v>21</v>
      </c>
      <c r="O24">
        <v>21</v>
      </c>
      <c r="P24">
        <v>21</v>
      </c>
      <c r="Q24">
        <v>21</v>
      </c>
      <c r="R24">
        <v>17</v>
      </c>
      <c r="S24">
        <v>17</v>
      </c>
      <c r="T24">
        <v>21</v>
      </c>
      <c r="U24">
        <v>21</v>
      </c>
      <c r="V24">
        <f t="shared" si="0"/>
        <v>170</v>
      </c>
      <c r="W24">
        <f t="shared" si="1"/>
        <v>25</v>
      </c>
      <c r="X24">
        <f t="shared" si="2"/>
        <v>145</v>
      </c>
      <c r="Y24">
        <f t="shared" si="3"/>
        <v>23</v>
      </c>
    </row>
    <row r="25" spans="1:25" ht="12">
      <c r="A25">
        <v>17</v>
      </c>
      <c r="B25" s="2" t="s">
        <v>23</v>
      </c>
      <c r="C25">
        <v>6</v>
      </c>
      <c r="D25" s="2" t="s">
        <v>22</v>
      </c>
      <c r="E25" s="1">
        <v>1637</v>
      </c>
      <c r="F25" s="1">
        <v>17</v>
      </c>
      <c r="G25" s="1">
        <v>17</v>
      </c>
      <c r="H25" s="1">
        <v>18</v>
      </c>
      <c r="I25" s="1">
        <v>18</v>
      </c>
      <c r="J25" s="1">
        <v>20</v>
      </c>
      <c r="K25" s="1">
        <v>20</v>
      </c>
      <c r="L25" s="1">
        <v>15</v>
      </c>
      <c r="M25" s="1">
        <v>15</v>
      </c>
      <c r="N25" s="1">
        <v>18</v>
      </c>
      <c r="O25" s="1">
        <v>18</v>
      </c>
      <c r="P25" s="1">
        <v>16</v>
      </c>
      <c r="Q25" s="1">
        <v>16</v>
      </c>
      <c r="R25" s="1">
        <v>19</v>
      </c>
      <c r="S25" s="1">
        <v>19</v>
      </c>
      <c r="T25" s="1">
        <v>10</v>
      </c>
      <c r="U25" s="1">
        <v>10</v>
      </c>
      <c r="V25">
        <f t="shared" si="0"/>
        <v>133</v>
      </c>
      <c r="W25">
        <f t="shared" si="1"/>
        <v>20</v>
      </c>
      <c r="X25">
        <f t="shared" si="2"/>
        <v>113</v>
      </c>
      <c r="Y25">
        <f t="shared" si="3"/>
        <v>18</v>
      </c>
    </row>
    <row r="26" spans="1:25" ht="12">
      <c r="A26">
        <v>18</v>
      </c>
      <c r="B26" s="2" t="s">
        <v>24</v>
      </c>
      <c r="C26">
        <v>6</v>
      </c>
      <c r="D26" s="2" t="s">
        <v>22</v>
      </c>
      <c r="E26" s="1">
        <v>2599</v>
      </c>
      <c r="F26" s="1">
        <v>16</v>
      </c>
      <c r="G26" s="1">
        <v>16</v>
      </c>
      <c r="H26" s="1">
        <v>17</v>
      </c>
      <c r="I26" s="1">
        <v>17</v>
      </c>
      <c r="J26" s="1">
        <v>14</v>
      </c>
      <c r="K26" s="1">
        <v>14</v>
      </c>
      <c r="L26" s="1">
        <v>5</v>
      </c>
      <c r="M26" s="1">
        <v>5</v>
      </c>
      <c r="N26" s="1">
        <v>15</v>
      </c>
      <c r="O26" s="1">
        <v>15</v>
      </c>
      <c r="P26" s="1">
        <v>19</v>
      </c>
      <c r="Q26" s="1">
        <v>19</v>
      </c>
      <c r="R26" s="1">
        <v>15</v>
      </c>
      <c r="S26" s="1">
        <v>15</v>
      </c>
      <c r="T26" s="1">
        <v>20</v>
      </c>
      <c r="U26" s="1">
        <v>20</v>
      </c>
      <c r="V26">
        <f t="shared" si="0"/>
        <v>121</v>
      </c>
      <c r="W26">
        <f t="shared" si="1"/>
        <v>20</v>
      </c>
      <c r="X26">
        <f t="shared" si="2"/>
        <v>101</v>
      </c>
      <c r="Y26">
        <f t="shared" si="3"/>
        <v>17</v>
      </c>
    </row>
    <row r="27" spans="1:25" ht="12">
      <c r="A27">
        <v>19</v>
      </c>
      <c r="B27" s="2" t="s">
        <v>25</v>
      </c>
      <c r="C27">
        <v>8</v>
      </c>
      <c r="D27" s="2" t="s">
        <v>22</v>
      </c>
      <c r="E27" s="1">
        <v>2689</v>
      </c>
      <c r="F27" s="2" t="s">
        <v>113</v>
      </c>
      <c r="G27" s="2">
        <v>25</v>
      </c>
      <c r="H27" s="1" t="s">
        <v>113</v>
      </c>
      <c r="I27" s="1">
        <v>25</v>
      </c>
      <c r="J27" s="1">
        <v>2</v>
      </c>
      <c r="K27" s="1">
        <v>2</v>
      </c>
      <c r="L27" s="1">
        <v>11</v>
      </c>
      <c r="M27" s="1">
        <v>11</v>
      </c>
      <c r="N27" s="1">
        <v>9</v>
      </c>
      <c r="O27" s="1">
        <v>9</v>
      </c>
      <c r="P27" s="1">
        <v>4</v>
      </c>
      <c r="Q27" s="1">
        <v>4</v>
      </c>
      <c r="R27" s="1">
        <v>1</v>
      </c>
      <c r="S27" s="1">
        <v>1</v>
      </c>
      <c r="T27" s="1">
        <v>12</v>
      </c>
      <c r="U27" s="1">
        <v>12</v>
      </c>
      <c r="V27">
        <f t="shared" si="0"/>
        <v>89</v>
      </c>
      <c r="W27">
        <f t="shared" si="1"/>
        <v>25</v>
      </c>
      <c r="X27">
        <f t="shared" si="2"/>
        <v>64</v>
      </c>
      <c r="Y27">
        <f t="shared" si="3"/>
        <v>10</v>
      </c>
    </row>
    <row r="28" spans="1:25" ht="12">
      <c r="A28">
        <v>20</v>
      </c>
      <c r="B28" s="2" t="s">
        <v>26</v>
      </c>
      <c r="C28">
        <v>8</v>
      </c>
      <c r="D28" s="2" t="s">
        <v>22</v>
      </c>
      <c r="E28" s="1">
        <v>2690</v>
      </c>
      <c r="F28" s="1">
        <v>12</v>
      </c>
      <c r="G28" s="1">
        <v>12</v>
      </c>
      <c r="H28" s="1">
        <v>3</v>
      </c>
      <c r="I28" s="1">
        <v>3</v>
      </c>
      <c r="J28" s="1">
        <v>10</v>
      </c>
      <c r="K28" s="1">
        <v>10</v>
      </c>
      <c r="L28" s="1">
        <v>3</v>
      </c>
      <c r="M28" s="1">
        <v>3</v>
      </c>
      <c r="N28" s="1">
        <v>13</v>
      </c>
      <c r="O28" s="1">
        <v>13</v>
      </c>
      <c r="P28" s="1">
        <v>8</v>
      </c>
      <c r="Q28" s="1">
        <v>8</v>
      </c>
      <c r="R28" s="1">
        <v>11</v>
      </c>
      <c r="S28" s="1">
        <v>11</v>
      </c>
      <c r="T28" s="1">
        <v>3</v>
      </c>
      <c r="U28" s="1">
        <v>3</v>
      </c>
      <c r="V28">
        <f t="shared" si="0"/>
        <v>63</v>
      </c>
      <c r="W28">
        <f t="shared" si="1"/>
        <v>13</v>
      </c>
      <c r="X28">
        <f t="shared" si="2"/>
        <v>50</v>
      </c>
      <c r="Y28">
        <f t="shared" si="3"/>
        <v>7</v>
      </c>
    </row>
    <row r="29" spans="1:25" ht="12">
      <c r="A29">
        <v>21</v>
      </c>
      <c r="B29" s="2" t="s">
        <v>27</v>
      </c>
      <c r="C29">
        <v>8</v>
      </c>
      <c r="D29" s="2" t="s">
        <v>22</v>
      </c>
      <c r="E29" s="1">
        <v>2691</v>
      </c>
      <c r="F29" s="1">
        <v>2</v>
      </c>
      <c r="G29" s="1">
        <v>2</v>
      </c>
      <c r="H29" s="1">
        <v>2</v>
      </c>
      <c r="I29" s="1">
        <v>2</v>
      </c>
      <c r="J29" s="1">
        <v>1</v>
      </c>
      <c r="K29" s="1">
        <v>1</v>
      </c>
      <c r="L29" s="1">
        <v>1</v>
      </c>
      <c r="M29" s="1">
        <v>1</v>
      </c>
      <c r="N29" s="1">
        <v>5</v>
      </c>
      <c r="O29" s="1">
        <v>5</v>
      </c>
      <c r="P29" s="1">
        <v>2</v>
      </c>
      <c r="Q29" s="1">
        <v>2</v>
      </c>
      <c r="R29" s="1">
        <v>3</v>
      </c>
      <c r="S29" s="1">
        <v>3</v>
      </c>
      <c r="T29" s="1">
        <v>1</v>
      </c>
      <c r="U29" s="1">
        <v>1</v>
      </c>
      <c r="V29">
        <f t="shared" si="0"/>
        <v>17</v>
      </c>
      <c r="W29">
        <f t="shared" si="1"/>
        <v>5</v>
      </c>
      <c r="X29">
        <f t="shared" si="2"/>
        <v>12</v>
      </c>
      <c r="Y29">
        <f t="shared" si="3"/>
        <v>1</v>
      </c>
    </row>
    <row r="30" spans="1:25" ht="12">
      <c r="A30">
        <v>22</v>
      </c>
      <c r="B30" s="2" t="s">
        <v>28</v>
      </c>
      <c r="C30">
        <v>8</v>
      </c>
      <c r="D30" s="2" t="s">
        <v>22</v>
      </c>
      <c r="E30" s="1">
        <v>2711</v>
      </c>
      <c r="F30" s="1">
        <v>1</v>
      </c>
      <c r="G30" s="1">
        <v>1</v>
      </c>
      <c r="H30" s="1">
        <v>1</v>
      </c>
      <c r="I30" s="1">
        <v>1</v>
      </c>
      <c r="J30" s="1">
        <v>6</v>
      </c>
      <c r="K30" s="1">
        <v>6</v>
      </c>
      <c r="L30" s="1">
        <v>16</v>
      </c>
      <c r="M30" s="1">
        <v>16</v>
      </c>
      <c r="N30" s="1">
        <v>10</v>
      </c>
      <c r="O30" s="1">
        <v>10</v>
      </c>
      <c r="P30" s="1">
        <v>15</v>
      </c>
      <c r="Q30" s="1">
        <v>15</v>
      </c>
      <c r="R30" s="1">
        <v>7</v>
      </c>
      <c r="S30" s="1">
        <v>7</v>
      </c>
      <c r="T30" s="1">
        <v>4</v>
      </c>
      <c r="U30" s="1">
        <v>4</v>
      </c>
      <c r="V30">
        <f t="shared" si="0"/>
        <v>60</v>
      </c>
      <c r="W30">
        <f t="shared" si="1"/>
        <v>16</v>
      </c>
      <c r="X30">
        <f t="shared" si="2"/>
        <v>44</v>
      </c>
      <c r="Y30">
        <f t="shared" si="3"/>
        <v>4</v>
      </c>
    </row>
    <row r="31" spans="1:25" ht="12">
      <c r="A31">
        <v>23</v>
      </c>
      <c r="B31" s="2" t="s">
        <v>29</v>
      </c>
      <c r="C31">
        <v>6</v>
      </c>
      <c r="D31" s="2" t="s">
        <v>22</v>
      </c>
      <c r="E31" s="1">
        <v>2714</v>
      </c>
      <c r="F31" s="1">
        <v>14</v>
      </c>
      <c r="G31" s="1">
        <v>14</v>
      </c>
      <c r="H31" t="s">
        <v>115</v>
      </c>
      <c r="I31">
        <v>25</v>
      </c>
      <c r="J31" s="1">
        <v>4</v>
      </c>
      <c r="K31" s="1">
        <v>4</v>
      </c>
      <c r="L31" s="1">
        <v>10</v>
      </c>
      <c r="M31" s="1">
        <v>10</v>
      </c>
      <c r="N31" s="1">
        <v>16</v>
      </c>
      <c r="O31" s="1">
        <v>16</v>
      </c>
      <c r="P31" s="1">
        <v>14</v>
      </c>
      <c r="Q31" s="1">
        <v>14</v>
      </c>
      <c r="R31" s="1">
        <v>21</v>
      </c>
      <c r="S31" s="1">
        <v>21</v>
      </c>
      <c r="T31" s="1">
        <v>11</v>
      </c>
      <c r="U31" s="1">
        <v>11</v>
      </c>
      <c r="V31">
        <f t="shared" si="0"/>
        <v>115</v>
      </c>
      <c r="W31">
        <f t="shared" si="1"/>
        <v>25</v>
      </c>
      <c r="X31">
        <f t="shared" si="2"/>
        <v>90</v>
      </c>
      <c r="Y31">
        <f t="shared" si="3"/>
        <v>14</v>
      </c>
    </row>
    <row r="32" spans="1:25" ht="12">
      <c r="A32">
        <v>24</v>
      </c>
      <c r="B32" s="2" t="s">
        <v>30</v>
      </c>
      <c r="C32">
        <v>8</v>
      </c>
      <c r="D32" s="2" t="s">
        <v>22</v>
      </c>
      <c r="E32" s="1">
        <v>2790</v>
      </c>
      <c r="F32" s="1">
        <v>20</v>
      </c>
      <c r="G32" s="1">
        <v>20</v>
      </c>
      <c r="H32" s="1">
        <v>6</v>
      </c>
      <c r="I32" s="1">
        <v>6</v>
      </c>
      <c r="J32" s="1">
        <v>15</v>
      </c>
      <c r="K32" s="1">
        <v>15</v>
      </c>
      <c r="L32" s="1">
        <v>8</v>
      </c>
      <c r="M32" s="1">
        <v>8</v>
      </c>
      <c r="N32" s="1">
        <v>20</v>
      </c>
      <c r="O32" s="1">
        <v>20</v>
      </c>
      <c r="P32" s="1">
        <v>10</v>
      </c>
      <c r="Q32" s="1">
        <v>10</v>
      </c>
      <c r="R32" s="1">
        <v>18</v>
      </c>
      <c r="S32" s="1">
        <v>18</v>
      </c>
      <c r="T32" s="1">
        <v>14</v>
      </c>
      <c r="U32" s="1">
        <v>14</v>
      </c>
      <c r="V32">
        <f t="shared" si="0"/>
        <v>111</v>
      </c>
      <c r="W32">
        <f t="shared" si="1"/>
        <v>20</v>
      </c>
      <c r="X32">
        <f t="shared" si="2"/>
        <v>91</v>
      </c>
      <c r="Y32">
        <f t="shared" si="3"/>
        <v>15</v>
      </c>
    </row>
  </sheetData>
  <conditionalFormatting sqref="F1:Y65536">
    <cfRule type="cellIs" priority="1" dxfId="0" operator="between" stopIfTrue="1">
      <formula>2</formula>
      <formula>5</formula>
    </cfRule>
    <cfRule type="cellIs" priority="2" dxfId="1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 topLeftCell="A1">
      <pane xSplit="6" ySplit="8" topLeftCell="P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3" sqref="Z3"/>
    </sheetView>
  </sheetViews>
  <sheetFormatPr defaultColWidth="9.140625" defaultRowHeight="12"/>
  <cols>
    <col min="1" max="1" width="4.28125" style="0" customWidth="1"/>
    <col min="2" max="2" width="3.57421875" style="0" customWidth="1"/>
    <col min="3" max="3" width="11.421875" style="0" customWidth="1"/>
    <col min="4" max="4" width="5.140625" style="0" customWidth="1"/>
    <col min="5" max="5" width="7.28125" style="0" customWidth="1"/>
    <col min="6" max="6" width="7.7109375" style="0" customWidth="1"/>
    <col min="7" max="26" width="5.00390625" style="0" customWidth="1"/>
  </cols>
  <sheetData>
    <row r="1" ht="12">
      <c r="B1" t="s">
        <v>49</v>
      </c>
    </row>
    <row r="2" spans="3:26" ht="12">
      <c r="C2" t="s">
        <v>51</v>
      </c>
      <c r="Z2" s="5" t="s">
        <v>118</v>
      </c>
    </row>
    <row r="3" spans="6:13" ht="12">
      <c r="F3" t="s">
        <v>47</v>
      </c>
      <c r="G3" t="s">
        <v>60</v>
      </c>
      <c r="M3" t="s">
        <v>80</v>
      </c>
    </row>
    <row r="4" spans="6:21" ht="12">
      <c r="F4" t="s">
        <v>45</v>
      </c>
      <c r="G4" t="s">
        <v>62</v>
      </c>
      <c r="I4" t="s">
        <v>68</v>
      </c>
      <c r="K4" t="s">
        <v>74</v>
      </c>
      <c r="M4" t="s">
        <v>78</v>
      </c>
      <c r="O4" t="s">
        <v>86</v>
      </c>
      <c r="Q4" t="s">
        <v>92</v>
      </c>
      <c r="S4" t="s">
        <v>96</v>
      </c>
      <c r="U4" t="s">
        <v>102</v>
      </c>
    </row>
    <row r="5" spans="6:21" ht="12">
      <c r="F5" t="s">
        <v>43</v>
      </c>
      <c r="G5" t="s">
        <v>64</v>
      </c>
      <c r="I5" t="s">
        <v>70</v>
      </c>
      <c r="K5" t="s">
        <v>70</v>
      </c>
      <c r="M5" t="s">
        <v>82</v>
      </c>
      <c r="O5" t="s">
        <v>88</v>
      </c>
      <c r="Q5" t="s">
        <v>88</v>
      </c>
      <c r="S5" t="s">
        <v>98</v>
      </c>
      <c r="U5" t="s">
        <v>104</v>
      </c>
    </row>
    <row r="6" spans="6:21" ht="12">
      <c r="F6" t="s">
        <v>41</v>
      </c>
      <c r="G6" t="s">
        <v>66</v>
      </c>
      <c r="I6" t="s">
        <v>72</v>
      </c>
      <c r="K6" t="s">
        <v>76</v>
      </c>
      <c r="M6" t="s">
        <v>84</v>
      </c>
      <c r="O6" t="s">
        <v>90</v>
      </c>
      <c r="Q6" t="s">
        <v>94</v>
      </c>
      <c r="S6" t="s">
        <v>100</v>
      </c>
      <c r="U6" t="s">
        <v>84</v>
      </c>
    </row>
    <row r="7" spans="7:23" ht="12">
      <c r="G7" t="s">
        <v>35</v>
      </c>
      <c r="I7" t="s">
        <v>53</v>
      </c>
      <c r="K7" t="s">
        <v>54</v>
      </c>
      <c r="M7" t="s">
        <v>55</v>
      </c>
      <c r="O7" t="s">
        <v>56</v>
      </c>
      <c r="Q7" t="s">
        <v>57</v>
      </c>
      <c r="S7" t="s">
        <v>58</v>
      </c>
      <c r="U7" t="s">
        <v>59</v>
      </c>
      <c r="W7" t="s">
        <v>106</v>
      </c>
    </row>
    <row r="8" spans="1:26" ht="12">
      <c r="A8" t="s">
        <v>111</v>
      </c>
      <c r="C8" t="s">
        <v>1</v>
      </c>
      <c r="D8" t="s">
        <v>33</v>
      </c>
      <c r="E8" t="s">
        <v>31</v>
      </c>
      <c r="F8" t="s">
        <v>0</v>
      </c>
      <c r="G8" t="s">
        <v>37</v>
      </c>
      <c r="H8" t="s">
        <v>39</v>
      </c>
      <c r="I8" t="s">
        <v>37</v>
      </c>
      <c r="J8" t="s">
        <v>39</v>
      </c>
      <c r="K8" t="s">
        <v>37</v>
      </c>
      <c r="L8" t="s">
        <v>39</v>
      </c>
      <c r="M8" t="s">
        <v>37</v>
      </c>
      <c r="N8" t="s">
        <v>39</v>
      </c>
      <c r="O8" t="s">
        <v>37</v>
      </c>
      <c r="P8" t="s">
        <v>39</v>
      </c>
      <c r="Q8" t="s">
        <v>37</v>
      </c>
      <c r="R8" t="s">
        <v>39</v>
      </c>
      <c r="S8" t="s">
        <v>37</v>
      </c>
      <c r="T8" t="s">
        <v>39</v>
      </c>
      <c r="U8" t="s">
        <v>37</v>
      </c>
      <c r="V8" t="s">
        <v>39</v>
      </c>
      <c r="W8" t="s">
        <v>39</v>
      </c>
      <c r="X8" t="s">
        <v>108</v>
      </c>
      <c r="Y8" t="s">
        <v>39</v>
      </c>
      <c r="Z8" t="s">
        <v>110</v>
      </c>
    </row>
    <row r="9" spans="1:26" ht="12">
      <c r="A9" s="4">
        <v>1</v>
      </c>
      <c r="B9" s="4">
        <v>21</v>
      </c>
      <c r="C9" s="4" t="s">
        <v>27</v>
      </c>
      <c r="D9" s="4">
        <v>8</v>
      </c>
      <c r="E9" s="4" t="s">
        <v>22</v>
      </c>
      <c r="F9" s="4">
        <v>2691</v>
      </c>
      <c r="G9" s="4">
        <v>2</v>
      </c>
      <c r="H9" s="4">
        <v>2</v>
      </c>
      <c r="I9" s="4">
        <v>2</v>
      </c>
      <c r="J9" s="4">
        <v>2</v>
      </c>
      <c r="K9" s="4">
        <v>1</v>
      </c>
      <c r="L9" s="4">
        <v>1</v>
      </c>
      <c r="M9" s="4">
        <v>1</v>
      </c>
      <c r="N9" s="4">
        <v>1</v>
      </c>
      <c r="O9" s="4">
        <v>5</v>
      </c>
      <c r="P9" s="4">
        <v>5</v>
      </c>
      <c r="Q9" s="4">
        <v>2</v>
      </c>
      <c r="R9" s="4">
        <v>2</v>
      </c>
      <c r="S9" s="4">
        <v>3</v>
      </c>
      <c r="T9" s="4">
        <v>3</v>
      </c>
      <c r="U9" s="4">
        <v>1</v>
      </c>
      <c r="V9" s="4">
        <v>1</v>
      </c>
      <c r="W9" s="4">
        <v>17</v>
      </c>
      <c r="X9" s="4">
        <v>5</v>
      </c>
      <c r="Y9" s="4">
        <v>12</v>
      </c>
      <c r="Z9" s="4">
        <v>1</v>
      </c>
    </row>
    <row r="10" spans="1:26" ht="12">
      <c r="A10">
        <v>2</v>
      </c>
      <c r="B10">
        <v>13</v>
      </c>
      <c r="C10" t="s">
        <v>17</v>
      </c>
      <c r="D10">
        <v>7</v>
      </c>
      <c r="E10" t="s">
        <v>7</v>
      </c>
      <c r="F10">
        <v>2809</v>
      </c>
      <c r="G10">
        <v>10</v>
      </c>
      <c r="H10">
        <v>10</v>
      </c>
      <c r="I10">
        <v>4</v>
      </c>
      <c r="J10">
        <v>4</v>
      </c>
      <c r="K10">
        <v>3</v>
      </c>
      <c r="L10">
        <v>3</v>
      </c>
      <c r="M10">
        <v>4</v>
      </c>
      <c r="N10">
        <v>4</v>
      </c>
      <c r="O10">
        <v>1</v>
      </c>
      <c r="P10">
        <v>1</v>
      </c>
      <c r="Q10">
        <v>3</v>
      </c>
      <c r="R10">
        <v>3</v>
      </c>
      <c r="S10">
        <v>12</v>
      </c>
      <c r="T10">
        <v>12</v>
      </c>
      <c r="U10">
        <v>8</v>
      </c>
      <c r="V10">
        <v>8</v>
      </c>
      <c r="W10">
        <v>45</v>
      </c>
      <c r="X10">
        <v>12</v>
      </c>
      <c r="Y10">
        <v>33</v>
      </c>
      <c r="Z10">
        <v>2</v>
      </c>
    </row>
    <row r="11" spans="1:26" ht="12">
      <c r="A11">
        <v>3</v>
      </c>
      <c r="B11">
        <v>9</v>
      </c>
      <c r="C11" t="s">
        <v>13</v>
      </c>
      <c r="D11">
        <v>8</v>
      </c>
      <c r="E11" t="s">
        <v>7</v>
      </c>
      <c r="F11">
        <v>2646</v>
      </c>
      <c r="G11">
        <v>4</v>
      </c>
      <c r="H11">
        <v>4</v>
      </c>
      <c r="I11">
        <v>8</v>
      </c>
      <c r="J11">
        <v>8</v>
      </c>
      <c r="K11">
        <v>7</v>
      </c>
      <c r="L11">
        <v>7</v>
      </c>
      <c r="M11">
        <v>6</v>
      </c>
      <c r="N11">
        <v>6</v>
      </c>
      <c r="O11">
        <v>7</v>
      </c>
      <c r="P11">
        <v>7</v>
      </c>
      <c r="Q11">
        <v>7</v>
      </c>
      <c r="R11">
        <v>7</v>
      </c>
      <c r="S11">
        <v>4</v>
      </c>
      <c r="T11">
        <v>4</v>
      </c>
      <c r="U11">
        <v>19</v>
      </c>
      <c r="V11">
        <v>19</v>
      </c>
      <c r="W11">
        <v>62</v>
      </c>
      <c r="X11">
        <v>19</v>
      </c>
      <c r="Y11">
        <v>43</v>
      </c>
      <c r="Z11">
        <v>3</v>
      </c>
    </row>
    <row r="12" spans="1:26" ht="12">
      <c r="A12" s="4">
        <v>4</v>
      </c>
      <c r="B12" s="4">
        <v>22</v>
      </c>
      <c r="C12" s="4" t="s">
        <v>28</v>
      </c>
      <c r="D12" s="4">
        <v>8</v>
      </c>
      <c r="E12" s="4" t="s">
        <v>22</v>
      </c>
      <c r="F12" s="4">
        <v>2711</v>
      </c>
      <c r="G12" s="4">
        <v>1</v>
      </c>
      <c r="H12" s="4">
        <v>1</v>
      </c>
      <c r="I12" s="4">
        <v>1</v>
      </c>
      <c r="J12" s="4">
        <v>1</v>
      </c>
      <c r="K12" s="4">
        <v>6</v>
      </c>
      <c r="L12" s="4">
        <v>6</v>
      </c>
      <c r="M12" s="4">
        <v>16</v>
      </c>
      <c r="N12" s="4">
        <v>16</v>
      </c>
      <c r="O12" s="4">
        <v>10</v>
      </c>
      <c r="P12" s="4">
        <v>10</v>
      </c>
      <c r="Q12" s="4">
        <v>15</v>
      </c>
      <c r="R12" s="4">
        <v>15</v>
      </c>
      <c r="S12" s="4">
        <v>7</v>
      </c>
      <c r="T12" s="4">
        <v>7</v>
      </c>
      <c r="U12" s="4">
        <v>4</v>
      </c>
      <c r="V12" s="4">
        <v>4</v>
      </c>
      <c r="W12" s="4">
        <v>60</v>
      </c>
      <c r="X12" s="4">
        <v>16</v>
      </c>
      <c r="Y12" s="4">
        <v>44</v>
      </c>
      <c r="Z12" s="4">
        <v>4</v>
      </c>
    </row>
    <row r="13" spans="1:26" ht="12">
      <c r="A13">
        <v>5</v>
      </c>
      <c r="B13">
        <v>12</v>
      </c>
      <c r="C13" t="s">
        <v>16</v>
      </c>
      <c r="D13">
        <v>7</v>
      </c>
      <c r="E13" t="s">
        <v>7</v>
      </c>
      <c r="F13">
        <v>2807</v>
      </c>
      <c r="G13">
        <v>6</v>
      </c>
      <c r="H13">
        <v>6</v>
      </c>
      <c r="I13">
        <v>9</v>
      </c>
      <c r="J13">
        <v>9</v>
      </c>
      <c r="K13">
        <v>9</v>
      </c>
      <c r="L13">
        <v>9</v>
      </c>
      <c r="M13">
        <v>9</v>
      </c>
      <c r="N13">
        <v>9</v>
      </c>
      <c r="O13">
        <v>8</v>
      </c>
      <c r="P13">
        <v>8</v>
      </c>
      <c r="Q13">
        <v>13</v>
      </c>
      <c r="R13">
        <v>13</v>
      </c>
      <c r="S13">
        <v>2</v>
      </c>
      <c r="T13">
        <v>2</v>
      </c>
      <c r="U13">
        <v>2</v>
      </c>
      <c r="V13">
        <v>2</v>
      </c>
      <c r="W13">
        <v>58</v>
      </c>
      <c r="X13">
        <v>13</v>
      </c>
      <c r="Y13">
        <v>45</v>
      </c>
      <c r="Z13">
        <v>5</v>
      </c>
    </row>
    <row r="14" spans="1:26" ht="12">
      <c r="A14">
        <v>6</v>
      </c>
      <c r="B14">
        <v>4</v>
      </c>
      <c r="C14" t="s">
        <v>8</v>
      </c>
      <c r="D14">
        <v>7</v>
      </c>
      <c r="E14" t="s">
        <v>7</v>
      </c>
      <c r="F14">
        <v>1724</v>
      </c>
      <c r="G14">
        <v>5</v>
      </c>
      <c r="H14">
        <v>5</v>
      </c>
      <c r="I14">
        <v>10</v>
      </c>
      <c r="J14">
        <v>10</v>
      </c>
      <c r="K14">
        <v>8</v>
      </c>
      <c r="L14">
        <v>8</v>
      </c>
      <c r="M14">
        <v>12</v>
      </c>
      <c r="N14">
        <v>12</v>
      </c>
      <c r="O14">
        <v>2</v>
      </c>
      <c r="P14">
        <v>2</v>
      </c>
      <c r="Q14">
        <v>6</v>
      </c>
      <c r="R14">
        <v>6</v>
      </c>
      <c r="S14">
        <v>5</v>
      </c>
      <c r="T14">
        <v>5</v>
      </c>
      <c r="U14">
        <v>17</v>
      </c>
      <c r="V14">
        <v>17</v>
      </c>
      <c r="W14">
        <v>65</v>
      </c>
      <c r="X14">
        <v>17</v>
      </c>
      <c r="Y14">
        <v>48</v>
      </c>
      <c r="Z14">
        <v>6</v>
      </c>
    </row>
    <row r="15" spans="1:26" ht="12">
      <c r="A15" s="4">
        <v>7</v>
      </c>
      <c r="B15" s="4">
        <v>20</v>
      </c>
      <c r="C15" s="4" t="s">
        <v>26</v>
      </c>
      <c r="D15" s="4">
        <v>8</v>
      </c>
      <c r="E15" s="4" t="s">
        <v>22</v>
      </c>
      <c r="F15" s="4">
        <v>2690</v>
      </c>
      <c r="G15" s="4">
        <v>12</v>
      </c>
      <c r="H15" s="4">
        <v>12</v>
      </c>
      <c r="I15" s="4">
        <v>3</v>
      </c>
      <c r="J15" s="4">
        <v>3</v>
      </c>
      <c r="K15" s="4">
        <v>10</v>
      </c>
      <c r="L15" s="4">
        <v>10</v>
      </c>
      <c r="M15" s="4">
        <v>3</v>
      </c>
      <c r="N15" s="4">
        <v>3</v>
      </c>
      <c r="O15" s="4">
        <v>13</v>
      </c>
      <c r="P15" s="4">
        <v>13</v>
      </c>
      <c r="Q15" s="4">
        <v>8</v>
      </c>
      <c r="R15" s="4">
        <v>8</v>
      </c>
      <c r="S15" s="4">
        <v>11</v>
      </c>
      <c r="T15" s="4">
        <v>11</v>
      </c>
      <c r="U15" s="4">
        <v>3</v>
      </c>
      <c r="V15" s="4">
        <v>3</v>
      </c>
      <c r="W15" s="4">
        <v>63</v>
      </c>
      <c r="X15" s="4">
        <v>13</v>
      </c>
      <c r="Y15" s="4">
        <v>50</v>
      </c>
      <c r="Z15" s="4">
        <v>7</v>
      </c>
    </row>
    <row r="16" spans="1:26" ht="12">
      <c r="A16">
        <v>8</v>
      </c>
      <c r="B16">
        <v>10</v>
      </c>
      <c r="C16" t="s">
        <v>14</v>
      </c>
      <c r="D16">
        <v>6</v>
      </c>
      <c r="E16" t="s">
        <v>7</v>
      </c>
      <c r="F16">
        <v>2805</v>
      </c>
      <c r="G16">
        <v>7</v>
      </c>
      <c r="H16">
        <v>7</v>
      </c>
      <c r="I16">
        <v>11</v>
      </c>
      <c r="J16">
        <v>11</v>
      </c>
      <c r="K16">
        <v>5</v>
      </c>
      <c r="L16">
        <v>5</v>
      </c>
      <c r="M16">
        <v>7</v>
      </c>
      <c r="N16">
        <v>7</v>
      </c>
      <c r="O16">
        <v>6</v>
      </c>
      <c r="P16">
        <v>6</v>
      </c>
      <c r="Q16">
        <v>11</v>
      </c>
      <c r="R16">
        <v>11</v>
      </c>
      <c r="S16">
        <v>8</v>
      </c>
      <c r="T16">
        <v>8</v>
      </c>
      <c r="U16">
        <v>7</v>
      </c>
      <c r="V16">
        <v>7</v>
      </c>
      <c r="W16">
        <v>62</v>
      </c>
      <c r="X16">
        <v>11</v>
      </c>
      <c r="Y16">
        <v>51</v>
      </c>
      <c r="Z16">
        <v>8</v>
      </c>
    </row>
    <row r="17" spans="1:26" ht="12">
      <c r="A17">
        <v>9</v>
      </c>
      <c r="B17">
        <v>5</v>
      </c>
      <c r="C17" t="s">
        <v>9</v>
      </c>
      <c r="D17">
        <v>7</v>
      </c>
      <c r="E17" t="s">
        <v>7</v>
      </c>
      <c r="F17">
        <v>2222</v>
      </c>
      <c r="G17">
        <v>8</v>
      </c>
      <c r="H17">
        <v>8</v>
      </c>
      <c r="I17">
        <v>7</v>
      </c>
      <c r="J17">
        <v>7</v>
      </c>
      <c r="K17">
        <v>13</v>
      </c>
      <c r="L17">
        <v>13</v>
      </c>
      <c r="M17">
        <v>2</v>
      </c>
      <c r="N17">
        <v>2</v>
      </c>
      <c r="O17">
        <v>11</v>
      </c>
      <c r="P17">
        <v>11</v>
      </c>
      <c r="Q17">
        <v>12</v>
      </c>
      <c r="R17">
        <v>12</v>
      </c>
      <c r="S17">
        <v>10</v>
      </c>
      <c r="T17">
        <v>10</v>
      </c>
      <c r="U17">
        <v>5</v>
      </c>
      <c r="V17">
        <v>5</v>
      </c>
      <c r="W17">
        <v>68</v>
      </c>
      <c r="X17">
        <v>13</v>
      </c>
      <c r="Y17">
        <v>55</v>
      </c>
      <c r="Z17">
        <v>9</v>
      </c>
    </row>
    <row r="18" spans="1:26" ht="12">
      <c r="A18">
        <v>10</v>
      </c>
      <c r="B18">
        <v>2</v>
      </c>
      <c r="C18" t="s">
        <v>4</v>
      </c>
      <c r="D18">
        <v>7</v>
      </c>
      <c r="E18" t="s">
        <v>5</v>
      </c>
      <c r="F18">
        <v>2769</v>
      </c>
      <c r="G18">
        <v>15</v>
      </c>
      <c r="H18">
        <v>15</v>
      </c>
      <c r="I18">
        <v>5</v>
      </c>
      <c r="J18">
        <v>5</v>
      </c>
      <c r="K18">
        <v>11</v>
      </c>
      <c r="L18">
        <v>11</v>
      </c>
      <c r="M18">
        <v>17</v>
      </c>
      <c r="N18">
        <v>17</v>
      </c>
      <c r="O18">
        <v>12</v>
      </c>
      <c r="P18">
        <v>12</v>
      </c>
      <c r="Q18">
        <v>1</v>
      </c>
      <c r="R18">
        <v>1</v>
      </c>
      <c r="S18">
        <v>14</v>
      </c>
      <c r="T18">
        <v>14</v>
      </c>
      <c r="U18">
        <v>6</v>
      </c>
      <c r="V18">
        <v>6</v>
      </c>
      <c r="W18">
        <v>81</v>
      </c>
      <c r="X18">
        <v>17</v>
      </c>
      <c r="Y18">
        <v>64</v>
      </c>
      <c r="Z18">
        <v>10</v>
      </c>
    </row>
    <row r="19" spans="1:26" ht="12">
      <c r="A19" s="4">
        <v>11</v>
      </c>
      <c r="B19" s="4">
        <v>19</v>
      </c>
      <c r="C19" s="4" t="s">
        <v>25</v>
      </c>
      <c r="D19" s="4">
        <v>8</v>
      </c>
      <c r="E19" s="4" t="s">
        <v>22</v>
      </c>
      <c r="F19" s="4">
        <v>2689</v>
      </c>
      <c r="G19" s="4" t="s">
        <v>112</v>
      </c>
      <c r="H19" s="4">
        <v>25</v>
      </c>
      <c r="I19" s="4" t="s">
        <v>112</v>
      </c>
      <c r="J19" s="4">
        <v>25</v>
      </c>
      <c r="K19" s="4">
        <v>2</v>
      </c>
      <c r="L19" s="4">
        <v>2</v>
      </c>
      <c r="M19" s="4">
        <v>11</v>
      </c>
      <c r="N19" s="4">
        <v>11</v>
      </c>
      <c r="O19" s="4">
        <v>9</v>
      </c>
      <c r="P19" s="4">
        <v>9</v>
      </c>
      <c r="Q19" s="4">
        <v>4</v>
      </c>
      <c r="R19" s="4">
        <v>4</v>
      </c>
      <c r="S19" s="4">
        <v>1</v>
      </c>
      <c r="T19" s="4">
        <v>1</v>
      </c>
      <c r="U19" s="4">
        <v>12</v>
      </c>
      <c r="V19" s="4">
        <v>12</v>
      </c>
      <c r="W19" s="4">
        <v>89</v>
      </c>
      <c r="X19" s="4">
        <v>25</v>
      </c>
      <c r="Y19" s="4">
        <v>64</v>
      </c>
      <c r="Z19" s="4">
        <v>10</v>
      </c>
    </row>
    <row r="20" spans="1:26" ht="12">
      <c r="A20">
        <v>12</v>
      </c>
      <c r="B20">
        <v>11</v>
      </c>
      <c r="C20" t="s">
        <v>15</v>
      </c>
      <c r="D20">
        <v>5</v>
      </c>
      <c r="E20" t="s">
        <v>7</v>
      </c>
      <c r="F20">
        <v>2806</v>
      </c>
      <c r="G20">
        <v>18</v>
      </c>
      <c r="H20">
        <v>18</v>
      </c>
      <c r="I20">
        <v>15</v>
      </c>
      <c r="J20">
        <v>15</v>
      </c>
      <c r="K20">
        <v>18</v>
      </c>
      <c r="L20">
        <v>18</v>
      </c>
      <c r="M20">
        <v>19</v>
      </c>
      <c r="N20">
        <v>19</v>
      </c>
      <c r="O20">
        <v>3</v>
      </c>
      <c r="P20">
        <v>3</v>
      </c>
      <c r="Q20">
        <v>9</v>
      </c>
      <c r="R20">
        <v>9</v>
      </c>
      <c r="S20">
        <v>6</v>
      </c>
      <c r="T20">
        <v>6</v>
      </c>
      <c r="U20">
        <v>9</v>
      </c>
      <c r="V20">
        <v>9</v>
      </c>
      <c r="W20">
        <v>97</v>
      </c>
      <c r="X20">
        <v>19</v>
      </c>
      <c r="Y20">
        <v>78</v>
      </c>
      <c r="Z20">
        <v>12</v>
      </c>
    </row>
    <row r="21" spans="1:26" ht="12">
      <c r="A21">
        <v>13</v>
      </c>
      <c r="B21">
        <v>1</v>
      </c>
      <c r="C21" t="s">
        <v>2</v>
      </c>
      <c r="D21">
        <v>6</v>
      </c>
      <c r="E21" t="s">
        <v>3</v>
      </c>
      <c r="F21">
        <v>2636</v>
      </c>
      <c r="G21">
        <v>13</v>
      </c>
      <c r="H21">
        <v>13</v>
      </c>
      <c r="I21">
        <v>13</v>
      </c>
      <c r="J21">
        <v>13</v>
      </c>
      <c r="K21">
        <v>17</v>
      </c>
      <c r="L21">
        <v>17</v>
      </c>
      <c r="M21">
        <v>13</v>
      </c>
      <c r="N21">
        <v>13</v>
      </c>
      <c r="O21">
        <v>4</v>
      </c>
      <c r="P21">
        <v>4</v>
      </c>
      <c r="Q21">
        <v>18</v>
      </c>
      <c r="R21">
        <v>18</v>
      </c>
      <c r="S21">
        <v>9</v>
      </c>
      <c r="T21">
        <v>9</v>
      </c>
      <c r="U21">
        <v>15</v>
      </c>
      <c r="V21">
        <v>15</v>
      </c>
      <c r="W21">
        <v>102</v>
      </c>
      <c r="X21">
        <v>18</v>
      </c>
      <c r="Y21">
        <v>84</v>
      </c>
      <c r="Z21">
        <v>13</v>
      </c>
    </row>
    <row r="22" spans="1:26" ht="12">
      <c r="A22" s="4">
        <v>14</v>
      </c>
      <c r="B22" s="4">
        <v>23</v>
      </c>
      <c r="C22" s="4" t="s">
        <v>29</v>
      </c>
      <c r="D22" s="4">
        <v>6</v>
      </c>
      <c r="E22" s="4" t="s">
        <v>22</v>
      </c>
      <c r="F22" s="4">
        <v>2714</v>
      </c>
      <c r="G22" s="4">
        <v>14</v>
      </c>
      <c r="H22" s="4">
        <v>14</v>
      </c>
      <c r="I22" s="4" t="s">
        <v>114</v>
      </c>
      <c r="J22" s="4">
        <v>25</v>
      </c>
      <c r="K22" s="4">
        <v>4</v>
      </c>
      <c r="L22" s="4">
        <v>4</v>
      </c>
      <c r="M22" s="4">
        <v>10</v>
      </c>
      <c r="N22" s="4">
        <v>10</v>
      </c>
      <c r="O22" s="4">
        <v>16</v>
      </c>
      <c r="P22" s="4">
        <v>16</v>
      </c>
      <c r="Q22" s="4">
        <v>14</v>
      </c>
      <c r="R22" s="4">
        <v>14</v>
      </c>
      <c r="S22" s="4">
        <v>21</v>
      </c>
      <c r="T22" s="4">
        <v>21</v>
      </c>
      <c r="U22" s="4">
        <v>11</v>
      </c>
      <c r="V22" s="4">
        <v>11</v>
      </c>
      <c r="W22" s="4">
        <v>115</v>
      </c>
      <c r="X22" s="4">
        <v>25</v>
      </c>
      <c r="Y22" s="4">
        <v>90</v>
      </c>
      <c r="Z22" s="4">
        <v>14</v>
      </c>
    </row>
    <row r="23" spans="1:26" ht="12">
      <c r="A23" s="4">
        <v>15</v>
      </c>
      <c r="B23" s="4">
        <v>24</v>
      </c>
      <c r="C23" s="4" t="s">
        <v>30</v>
      </c>
      <c r="D23" s="4">
        <v>8</v>
      </c>
      <c r="E23" s="4" t="s">
        <v>22</v>
      </c>
      <c r="F23" s="4">
        <v>2790</v>
      </c>
      <c r="G23" s="4">
        <v>20</v>
      </c>
      <c r="H23" s="4">
        <v>20</v>
      </c>
      <c r="I23" s="4">
        <v>6</v>
      </c>
      <c r="J23" s="4">
        <v>6</v>
      </c>
      <c r="K23" s="4">
        <v>15</v>
      </c>
      <c r="L23" s="4">
        <v>15</v>
      </c>
      <c r="M23" s="4">
        <v>8</v>
      </c>
      <c r="N23" s="4">
        <v>8</v>
      </c>
      <c r="O23" s="4">
        <v>20</v>
      </c>
      <c r="P23" s="4">
        <v>20</v>
      </c>
      <c r="Q23" s="4">
        <v>10</v>
      </c>
      <c r="R23" s="4">
        <v>10</v>
      </c>
      <c r="S23" s="4">
        <v>18</v>
      </c>
      <c r="T23" s="4">
        <v>18</v>
      </c>
      <c r="U23" s="4">
        <v>14</v>
      </c>
      <c r="V23" s="4">
        <v>14</v>
      </c>
      <c r="W23" s="4">
        <v>111</v>
      </c>
      <c r="X23" s="4">
        <v>20</v>
      </c>
      <c r="Y23" s="4">
        <v>91</v>
      </c>
      <c r="Z23" s="4">
        <v>15</v>
      </c>
    </row>
    <row r="24" spans="1:26" ht="12">
      <c r="A24">
        <v>16</v>
      </c>
      <c r="B24">
        <v>3</v>
      </c>
      <c r="C24" t="s">
        <v>6</v>
      </c>
      <c r="D24">
        <v>4</v>
      </c>
      <c r="E24" t="s">
        <v>7</v>
      </c>
      <c r="F24">
        <v>1411</v>
      </c>
      <c r="G24">
        <v>9</v>
      </c>
      <c r="H24">
        <v>9</v>
      </c>
      <c r="I24">
        <v>14</v>
      </c>
      <c r="J24">
        <v>14</v>
      </c>
      <c r="K24">
        <v>19</v>
      </c>
      <c r="L24">
        <v>19</v>
      </c>
      <c r="M24" t="s">
        <v>114</v>
      </c>
      <c r="N24">
        <v>25</v>
      </c>
      <c r="O24">
        <v>14</v>
      </c>
      <c r="P24">
        <v>14</v>
      </c>
      <c r="Q24">
        <v>5</v>
      </c>
      <c r="R24">
        <v>5</v>
      </c>
      <c r="S24">
        <v>13</v>
      </c>
      <c r="T24">
        <v>13</v>
      </c>
      <c r="U24">
        <v>18</v>
      </c>
      <c r="V24">
        <v>18</v>
      </c>
      <c r="W24">
        <v>117</v>
      </c>
      <c r="X24">
        <v>25</v>
      </c>
      <c r="Y24">
        <v>92</v>
      </c>
      <c r="Z24">
        <v>16</v>
      </c>
    </row>
    <row r="25" spans="1:26" ht="12">
      <c r="A25" s="4">
        <v>17</v>
      </c>
      <c r="B25" s="4">
        <v>18</v>
      </c>
      <c r="C25" s="4" t="s">
        <v>24</v>
      </c>
      <c r="D25" s="4">
        <v>6</v>
      </c>
      <c r="E25" s="4" t="s">
        <v>22</v>
      </c>
      <c r="F25" s="4">
        <v>2599</v>
      </c>
      <c r="G25" s="4">
        <v>16</v>
      </c>
      <c r="H25" s="4">
        <v>16</v>
      </c>
      <c r="I25" s="4">
        <v>17</v>
      </c>
      <c r="J25" s="4">
        <v>17</v>
      </c>
      <c r="K25" s="4">
        <v>14</v>
      </c>
      <c r="L25" s="4">
        <v>14</v>
      </c>
      <c r="M25" s="4">
        <v>5</v>
      </c>
      <c r="N25" s="4">
        <v>5</v>
      </c>
      <c r="O25" s="4">
        <v>15</v>
      </c>
      <c r="P25" s="4">
        <v>15</v>
      </c>
      <c r="Q25" s="4">
        <v>19</v>
      </c>
      <c r="R25" s="4">
        <v>19</v>
      </c>
      <c r="S25" s="4">
        <v>15</v>
      </c>
      <c r="T25" s="4">
        <v>15</v>
      </c>
      <c r="U25" s="4">
        <v>20</v>
      </c>
      <c r="V25" s="4">
        <v>20</v>
      </c>
      <c r="W25" s="4">
        <v>121</v>
      </c>
      <c r="X25" s="4">
        <v>20</v>
      </c>
      <c r="Y25" s="4">
        <v>101</v>
      </c>
      <c r="Z25" s="4">
        <v>17</v>
      </c>
    </row>
    <row r="26" spans="1:26" ht="12">
      <c r="A26" s="4">
        <v>18</v>
      </c>
      <c r="B26" s="4">
        <v>17</v>
      </c>
      <c r="C26" s="4" t="s">
        <v>23</v>
      </c>
      <c r="D26" s="4">
        <v>6</v>
      </c>
      <c r="E26" s="4" t="s">
        <v>22</v>
      </c>
      <c r="F26" s="4">
        <v>1637</v>
      </c>
      <c r="G26" s="4">
        <v>17</v>
      </c>
      <c r="H26" s="4">
        <v>17</v>
      </c>
      <c r="I26" s="4">
        <v>18</v>
      </c>
      <c r="J26" s="4">
        <v>18</v>
      </c>
      <c r="K26" s="4">
        <v>20</v>
      </c>
      <c r="L26" s="4">
        <v>20</v>
      </c>
      <c r="M26" s="4">
        <v>15</v>
      </c>
      <c r="N26" s="4">
        <v>15</v>
      </c>
      <c r="O26" s="4">
        <v>18</v>
      </c>
      <c r="P26" s="4">
        <v>18</v>
      </c>
      <c r="Q26" s="4">
        <v>16</v>
      </c>
      <c r="R26" s="4">
        <v>16</v>
      </c>
      <c r="S26" s="4">
        <v>19</v>
      </c>
      <c r="T26" s="4">
        <v>19</v>
      </c>
      <c r="U26" s="4">
        <v>10</v>
      </c>
      <c r="V26" s="4">
        <v>10</v>
      </c>
      <c r="W26" s="4">
        <v>133</v>
      </c>
      <c r="X26" s="4">
        <v>20</v>
      </c>
      <c r="Y26" s="4">
        <v>113</v>
      </c>
      <c r="Z26" s="4">
        <v>18</v>
      </c>
    </row>
    <row r="27" spans="1:26" ht="12">
      <c r="A27">
        <v>19</v>
      </c>
      <c r="B27">
        <v>8</v>
      </c>
      <c r="C27" t="s">
        <v>12</v>
      </c>
      <c r="D27">
        <v>6</v>
      </c>
      <c r="E27" t="s">
        <v>7</v>
      </c>
      <c r="F27">
        <v>2634</v>
      </c>
      <c r="G27">
        <v>3</v>
      </c>
      <c r="H27">
        <v>3</v>
      </c>
      <c r="I27">
        <v>12</v>
      </c>
      <c r="J27">
        <v>12</v>
      </c>
      <c r="K27">
        <v>16</v>
      </c>
      <c r="L27">
        <v>16</v>
      </c>
      <c r="M27" t="s">
        <v>112</v>
      </c>
      <c r="N27">
        <v>25</v>
      </c>
      <c r="O27" t="s">
        <v>112</v>
      </c>
      <c r="P27">
        <v>25</v>
      </c>
      <c r="Q27" t="s">
        <v>112</v>
      </c>
      <c r="R27">
        <v>25</v>
      </c>
      <c r="S27" t="s">
        <v>112</v>
      </c>
      <c r="T27">
        <v>25</v>
      </c>
      <c r="U27" t="s">
        <v>112</v>
      </c>
      <c r="V27">
        <v>25</v>
      </c>
      <c r="W27">
        <v>156</v>
      </c>
      <c r="X27">
        <v>25</v>
      </c>
      <c r="Y27">
        <v>131</v>
      </c>
      <c r="Z27">
        <v>19</v>
      </c>
    </row>
    <row r="28" spans="1:26" ht="12">
      <c r="A28">
        <v>20</v>
      </c>
      <c r="B28">
        <v>6</v>
      </c>
      <c r="C28" t="s">
        <v>10</v>
      </c>
      <c r="D28">
        <v>5</v>
      </c>
      <c r="E28" t="s">
        <v>7</v>
      </c>
      <c r="F28">
        <v>2600</v>
      </c>
      <c r="G28" t="s">
        <v>112</v>
      </c>
      <c r="H28">
        <v>25</v>
      </c>
      <c r="I28" t="s">
        <v>112</v>
      </c>
      <c r="J28">
        <v>25</v>
      </c>
      <c r="K28" t="s">
        <v>112</v>
      </c>
      <c r="L28">
        <v>25</v>
      </c>
      <c r="M28">
        <v>14</v>
      </c>
      <c r="N28">
        <v>14</v>
      </c>
      <c r="O28">
        <v>19</v>
      </c>
      <c r="P28">
        <v>19</v>
      </c>
      <c r="Q28">
        <v>20</v>
      </c>
      <c r="R28">
        <v>20</v>
      </c>
      <c r="S28">
        <v>16</v>
      </c>
      <c r="T28">
        <v>16</v>
      </c>
      <c r="U28">
        <v>13</v>
      </c>
      <c r="V28">
        <v>13</v>
      </c>
      <c r="W28">
        <v>157</v>
      </c>
      <c r="X28">
        <v>25</v>
      </c>
      <c r="Y28">
        <v>132</v>
      </c>
      <c r="Z28">
        <v>20</v>
      </c>
    </row>
    <row r="29" spans="1:26" ht="12">
      <c r="A29">
        <v>21</v>
      </c>
      <c r="B29">
        <v>14</v>
      </c>
      <c r="C29" t="s">
        <v>18</v>
      </c>
      <c r="D29">
        <v>8</v>
      </c>
      <c r="E29" t="s">
        <v>19</v>
      </c>
      <c r="F29">
        <v>2812</v>
      </c>
      <c r="G29" t="s">
        <v>112</v>
      </c>
      <c r="H29">
        <v>25</v>
      </c>
      <c r="I29" t="s">
        <v>112</v>
      </c>
      <c r="J29">
        <v>25</v>
      </c>
      <c r="K29" t="s">
        <v>112</v>
      </c>
      <c r="L29">
        <v>25</v>
      </c>
      <c r="M29">
        <v>18</v>
      </c>
      <c r="N29">
        <v>18</v>
      </c>
      <c r="O29">
        <v>17</v>
      </c>
      <c r="P29">
        <v>17</v>
      </c>
      <c r="Q29">
        <v>17</v>
      </c>
      <c r="R29">
        <v>17</v>
      </c>
      <c r="S29">
        <v>20</v>
      </c>
      <c r="T29">
        <v>20</v>
      </c>
      <c r="U29">
        <v>16</v>
      </c>
      <c r="V29">
        <v>16</v>
      </c>
      <c r="W29">
        <v>163</v>
      </c>
      <c r="X29">
        <v>25</v>
      </c>
      <c r="Y29">
        <v>138</v>
      </c>
      <c r="Z29">
        <v>21</v>
      </c>
    </row>
    <row r="30" spans="1:26" ht="12">
      <c r="A30">
        <v>22</v>
      </c>
      <c r="B30">
        <v>7</v>
      </c>
      <c r="C30" t="s">
        <v>11</v>
      </c>
      <c r="D30">
        <v>5</v>
      </c>
      <c r="E30" t="s">
        <v>7</v>
      </c>
      <c r="F30">
        <v>2602</v>
      </c>
      <c r="G30">
        <v>11</v>
      </c>
      <c r="H30">
        <v>11</v>
      </c>
      <c r="I30">
        <v>16</v>
      </c>
      <c r="J30">
        <v>16</v>
      </c>
      <c r="K30">
        <v>12</v>
      </c>
      <c r="L30">
        <v>12</v>
      </c>
      <c r="M30" t="s">
        <v>112</v>
      </c>
      <c r="N30">
        <v>25</v>
      </c>
      <c r="O30" t="s">
        <v>112</v>
      </c>
      <c r="P30">
        <v>25</v>
      </c>
      <c r="Q30" t="s">
        <v>112</v>
      </c>
      <c r="R30">
        <v>25</v>
      </c>
      <c r="S30" t="s">
        <v>112</v>
      </c>
      <c r="T30">
        <v>25</v>
      </c>
      <c r="U30" t="s">
        <v>112</v>
      </c>
      <c r="V30">
        <v>25</v>
      </c>
      <c r="W30">
        <v>164</v>
      </c>
      <c r="X30">
        <v>25</v>
      </c>
      <c r="Y30">
        <v>139</v>
      </c>
      <c r="Z30">
        <v>22</v>
      </c>
    </row>
    <row r="31" spans="1:26" ht="12">
      <c r="A31" s="4">
        <v>23</v>
      </c>
      <c r="B31" s="4">
        <v>16</v>
      </c>
      <c r="C31" s="4" t="s">
        <v>21</v>
      </c>
      <c r="D31" s="4">
        <v>5</v>
      </c>
      <c r="E31" s="4" t="s">
        <v>22</v>
      </c>
      <c r="F31" s="4">
        <v>2314</v>
      </c>
      <c r="G31" s="4">
        <v>19</v>
      </c>
      <c r="H31" s="4">
        <v>19</v>
      </c>
      <c r="I31" s="4" t="s">
        <v>114</v>
      </c>
      <c r="J31" s="4">
        <v>25</v>
      </c>
      <c r="K31" s="4">
        <v>21</v>
      </c>
      <c r="L31" s="4">
        <v>21</v>
      </c>
      <c r="M31" s="4" t="s">
        <v>116</v>
      </c>
      <c r="N31" s="4">
        <v>25</v>
      </c>
      <c r="O31" s="4">
        <v>21</v>
      </c>
      <c r="P31" s="4">
        <v>21</v>
      </c>
      <c r="Q31" s="4">
        <v>21</v>
      </c>
      <c r="R31" s="4">
        <v>21</v>
      </c>
      <c r="S31" s="4">
        <v>17</v>
      </c>
      <c r="T31" s="4">
        <v>17</v>
      </c>
      <c r="U31" s="4">
        <v>21</v>
      </c>
      <c r="V31" s="4">
        <v>21</v>
      </c>
      <c r="W31" s="4">
        <v>170</v>
      </c>
      <c r="X31" s="4">
        <v>25</v>
      </c>
      <c r="Y31" s="4">
        <v>145</v>
      </c>
      <c r="Z31" s="4">
        <v>23</v>
      </c>
    </row>
    <row r="32" spans="1:26" ht="12">
      <c r="A32" s="4">
        <v>24</v>
      </c>
      <c r="B32" s="4">
        <v>15</v>
      </c>
      <c r="C32" s="4" t="s">
        <v>20</v>
      </c>
      <c r="D32" s="4">
        <v>5</v>
      </c>
      <c r="E32" s="4" t="s">
        <v>22</v>
      </c>
      <c r="F32" s="4">
        <v>2311</v>
      </c>
      <c r="G32" s="4" t="s">
        <v>112</v>
      </c>
      <c r="H32" s="4">
        <v>25</v>
      </c>
      <c r="I32" s="4" t="s">
        <v>112</v>
      </c>
      <c r="J32" s="4">
        <v>25</v>
      </c>
      <c r="K32" s="4" t="s">
        <v>112</v>
      </c>
      <c r="L32" s="4">
        <v>25</v>
      </c>
      <c r="M32" s="4" t="s">
        <v>112</v>
      </c>
      <c r="N32" s="4">
        <v>25</v>
      </c>
      <c r="O32" s="4" t="s">
        <v>112</v>
      </c>
      <c r="P32" s="4">
        <v>25</v>
      </c>
      <c r="Q32" s="4" t="s">
        <v>112</v>
      </c>
      <c r="R32" s="4">
        <v>25</v>
      </c>
      <c r="S32" s="4" t="s">
        <v>112</v>
      </c>
      <c r="T32" s="4">
        <v>25</v>
      </c>
      <c r="U32" s="4" t="s">
        <v>112</v>
      </c>
      <c r="V32" s="4">
        <v>25</v>
      </c>
      <c r="W32" s="4">
        <v>200</v>
      </c>
      <c r="X32" s="4">
        <v>25</v>
      </c>
      <c r="Y32" s="4">
        <v>175</v>
      </c>
      <c r="Z32" s="4">
        <v>24</v>
      </c>
    </row>
  </sheetData>
  <conditionalFormatting sqref="G1:Z65536">
    <cfRule type="cellIs" priority="1" dxfId="0" operator="between" stopIfTrue="1">
      <formula>2</formula>
      <formula>5</formula>
    </cfRule>
    <cfRule type="cellIs" priority="2" dxfId="1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2003-10-23T10:23:02Z</dcterms:created>
  <dcterms:modified xsi:type="dcterms:W3CDTF">2003-10-24T07:51:24Z</dcterms:modified>
  <cp:category/>
  <cp:version/>
  <cp:contentType/>
  <cp:contentStatus/>
</cp:coreProperties>
</file>