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<sst xmlns="http://schemas.openxmlformats.org/spreadsheetml/2006/main" count="365" uniqueCount="135">
  <si>
    <t>第20回西日本OP級ヨット選手権大会　佐賀県ヨットハーバー</t>
  </si>
  <si>
    <t>race</t>
  </si>
  <si>
    <t>date</t>
  </si>
  <si>
    <t>start</t>
  </si>
  <si>
    <t>top finish</t>
  </si>
  <si>
    <t>last finish</t>
  </si>
  <si>
    <t>direction</t>
  </si>
  <si>
    <t>m/s</t>
  </si>
  <si>
    <t>A class</t>
  </si>
  <si>
    <t>skipper</t>
  </si>
  <si>
    <t>club</t>
  </si>
  <si>
    <t>sail</t>
  </si>
  <si>
    <t>finish</t>
  </si>
  <si>
    <t>score</t>
  </si>
  <si>
    <t>points</t>
  </si>
  <si>
    <t>田畑和歌子</t>
  </si>
  <si>
    <t>兵庫県</t>
  </si>
  <si>
    <t>F</t>
  </si>
  <si>
    <t>8/9</t>
  </si>
  <si>
    <t>13:03:30</t>
  </si>
  <si>
    <t>13:22:03</t>
  </si>
  <si>
    <t>13:27:43</t>
  </si>
  <si>
    <t>215</t>
  </si>
  <si>
    <t>4-5</t>
  </si>
  <si>
    <t>total</t>
  </si>
  <si>
    <t>discard</t>
  </si>
  <si>
    <t>rank</t>
  </si>
  <si>
    <t>梅野浩之</t>
  </si>
  <si>
    <t>勝馬えり子</t>
  </si>
  <si>
    <t>疋田菜穂子</t>
  </si>
  <si>
    <t>下花磨保子</t>
  </si>
  <si>
    <t>佐藤誠記</t>
  </si>
  <si>
    <t>神谷忠成</t>
  </si>
  <si>
    <t>ホールイアン</t>
  </si>
  <si>
    <t>八重垣周平</t>
  </si>
  <si>
    <t>大原壮王</t>
  </si>
  <si>
    <t>甲山可奈子</t>
  </si>
  <si>
    <t>西村真洋</t>
  </si>
  <si>
    <t>梅野任司</t>
  </si>
  <si>
    <t>浜田健司</t>
  </si>
  <si>
    <t>中路治</t>
  </si>
  <si>
    <t>山崎浩明</t>
  </si>
  <si>
    <t>梅村弘毅</t>
  </si>
  <si>
    <t>山口剛</t>
  </si>
  <si>
    <t>真崎友海</t>
  </si>
  <si>
    <t>川添俊</t>
  </si>
  <si>
    <t>小寺陽一郎</t>
  </si>
  <si>
    <t>安田真之助</t>
  </si>
  <si>
    <t>村田航志</t>
  </si>
  <si>
    <t>野田梨恵</t>
  </si>
  <si>
    <t>田村愛子</t>
  </si>
  <si>
    <t>吉井理紗</t>
  </si>
  <si>
    <t>檜皮昇太</t>
  </si>
  <si>
    <t>田部友依子</t>
  </si>
  <si>
    <t>梅村奈美</t>
  </si>
  <si>
    <t>黒瀬一詩</t>
  </si>
  <si>
    <t>井上路久</t>
  </si>
  <si>
    <t>吉牟田清吾</t>
  </si>
  <si>
    <t>一條洋之</t>
  </si>
  <si>
    <t>細山直也</t>
  </si>
  <si>
    <t>川副温子</t>
  </si>
  <si>
    <t>高木彩圭</t>
  </si>
  <si>
    <t>斎藤友紀</t>
  </si>
  <si>
    <t>安慶田悠</t>
  </si>
  <si>
    <t>村山航</t>
  </si>
  <si>
    <t>前島彬人</t>
  </si>
  <si>
    <t>西村祐司</t>
  </si>
  <si>
    <t>劉栄俊</t>
  </si>
  <si>
    <t>吉迫仁司</t>
  </si>
  <si>
    <t>村城公介</t>
  </si>
  <si>
    <t>山田渚</t>
  </si>
  <si>
    <t>西村航一</t>
  </si>
  <si>
    <t>坂口智耶</t>
  </si>
  <si>
    <t>新郷晴紀</t>
  </si>
  <si>
    <t>早川堅太郎</t>
  </si>
  <si>
    <t>赤崎良介</t>
  </si>
  <si>
    <t>前田弘樹</t>
  </si>
  <si>
    <t>金城美波</t>
  </si>
  <si>
    <t>吉田零士</t>
  </si>
  <si>
    <t>赤崎恭介</t>
  </si>
  <si>
    <t>前田祐樹</t>
  </si>
  <si>
    <t>伊丹</t>
  </si>
  <si>
    <t>琵琶湖</t>
  </si>
  <si>
    <t>TSS</t>
  </si>
  <si>
    <t>TSS</t>
  </si>
  <si>
    <t>福岡</t>
  </si>
  <si>
    <t>TSS</t>
  </si>
  <si>
    <t>TSS</t>
  </si>
  <si>
    <t>福山</t>
  </si>
  <si>
    <t>宮津</t>
  </si>
  <si>
    <t>福井県</t>
  </si>
  <si>
    <t>時津</t>
  </si>
  <si>
    <t>玄海</t>
  </si>
  <si>
    <t>TSS</t>
  </si>
  <si>
    <t>TSS</t>
  </si>
  <si>
    <t>TSS</t>
  </si>
  <si>
    <t>TSS</t>
  </si>
  <si>
    <t>TSS</t>
  </si>
  <si>
    <t>TSS</t>
  </si>
  <si>
    <t>別府</t>
  </si>
  <si>
    <t>鹿屋</t>
  </si>
  <si>
    <t>沖縄県</t>
  </si>
  <si>
    <t>M</t>
  </si>
  <si>
    <t>DNC</t>
  </si>
  <si>
    <t>13:53:00</t>
  </si>
  <si>
    <t>14:16:21</t>
  </si>
  <si>
    <t>14:21:30</t>
  </si>
  <si>
    <t>210</t>
  </si>
  <si>
    <t>5-6</t>
  </si>
  <si>
    <t>2</t>
  </si>
  <si>
    <t>3</t>
  </si>
  <si>
    <t>4</t>
  </si>
  <si>
    <t>5</t>
  </si>
  <si>
    <t>6</t>
  </si>
  <si>
    <t>14:55:00</t>
  </si>
  <si>
    <t>15:14:27</t>
  </si>
  <si>
    <t>15:21:20</t>
  </si>
  <si>
    <t>200</t>
  </si>
  <si>
    <t>15:46:00</t>
  </si>
  <si>
    <t>16:59:50</t>
  </si>
  <si>
    <t>6-7</t>
  </si>
  <si>
    <t>8/10</t>
  </si>
  <si>
    <t>9:40:00</t>
  </si>
  <si>
    <t>10:14:00</t>
  </si>
  <si>
    <t>11:20:00</t>
  </si>
  <si>
    <t>190</t>
  </si>
  <si>
    <t>8-12</t>
  </si>
  <si>
    <t>11:04:00</t>
  </si>
  <si>
    <t>11:37:00</t>
  </si>
  <si>
    <t>11:57:00</t>
  </si>
  <si>
    <t>9-11</t>
  </si>
  <si>
    <t>RET</t>
  </si>
  <si>
    <t>DNF</t>
  </si>
  <si>
    <t>DSQ</t>
  </si>
  <si>
    <t>56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</si>
</sst>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FF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"/>
    </sheetView>
  </sheetViews>
  <sheetFormatPr defaultColWidth="9.140625" defaultRowHeight="12"/>
  <cols>
    <col min="1" max="1" width="4.00390625" style="0" customWidth="1"/>
    <col min="2" max="2" width="10.28125" style="0" customWidth="1"/>
    <col min="4" max="24" width="5.7109375" style="0" customWidth="1"/>
    <col min="25" max="28" width="6.421875" style="0" customWidth="1"/>
  </cols>
  <sheetData>
    <row r="1" ht="12">
      <c r="B1" t="s">
        <v>0</v>
      </c>
    </row>
    <row r="2" ht="12">
      <c r="B2" t="s">
        <v>8</v>
      </c>
    </row>
    <row r="3" spans="4:22" ht="12">
      <c r="D3" t="s">
        <v>1</v>
      </c>
      <c r="G3" s="1">
        <v>1</v>
      </c>
      <c r="J3" s="1" t="s">
        <v>109</v>
      </c>
      <c r="M3" s="1" t="s">
        <v>110</v>
      </c>
      <c r="P3" s="1" t="s">
        <v>111</v>
      </c>
      <c r="S3" s="1" t="s">
        <v>112</v>
      </c>
      <c r="V3" s="1" t="s">
        <v>113</v>
      </c>
    </row>
    <row r="4" spans="4:22" ht="12">
      <c r="D4" t="s">
        <v>2</v>
      </c>
      <c r="G4" s="1" t="s">
        <v>18</v>
      </c>
      <c r="J4" s="1" t="s">
        <v>18</v>
      </c>
      <c r="M4" s="1" t="s">
        <v>18</v>
      </c>
      <c r="P4" s="1" t="s">
        <v>18</v>
      </c>
      <c r="S4" s="1" t="s">
        <v>121</v>
      </c>
      <c r="V4" s="1" t="s">
        <v>121</v>
      </c>
    </row>
    <row r="5" spans="4:22" ht="12">
      <c r="D5" t="s">
        <v>3</v>
      </c>
      <c r="G5" s="1" t="s">
        <v>19</v>
      </c>
      <c r="J5" s="1" t="s">
        <v>104</v>
      </c>
      <c r="M5" s="1" t="s">
        <v>114</v>
      </c>
      <c r="P5" s="1" t="s">
        <v>118</v>
      </c>
      <c r="S5" s="1" t="s">
        <v>122</v>
      </c>
      <c r="V5" s="1" t="s">
        <v>127</v>
      </c>
    </row>
    <row r="6" spans="4:22" ht="12">
      <c r="D6" t="s">
        <v>4</v>
      </c>
      <c r="G6" s="1" t="s">
        <v>20</v>
      </c>
      <c r="J6" s="1" t="s">
        <v>105</v>
      </c>
      <c r="M6" s="1" t="s">
        <v>115</v>
      </c>
      <c r="P6" s="1" t="s">
        <v>119</v>
      </c>
      <c r="S6" s="1" t="s">
        <v>123</v>
      </c>
      <c r="V6" s="1" t="s">
        <v>128</v>
      </c>
    </row>
    <row r="7" spans="4:22" ht="12">
      <c r="D7" t="s">
        <v>5</v>
      </c>
      <c r="G7" s="1" t="s">
        <v>21</v>
      </c>
      <c r="J7" s="1" t="s">
        <v>106</v>
      </c>
      <c r="M7" s="1" t="s">
        <v>116</v>
      </c>
      <c r="P7" s="1"/>
      <c r="S7" s="1" t="s">
        <v>124</v>
      </c>
      <c r="V7" s="1" t="s">
        <v>129</v>
      </c>
    </row>
    <row r="8" spans="4:22" ht="12">
      <c r="D8" t="s">
        <v>6</v>
      </c>
      <c r="G8" s="1" t="s">
        <v>22</v>
      </c>
      <c r="J8" s="1" t="s">
        <v>107</v>
      </c>
      <c r="M8" s="1" t="s">
        <v>117</v>
      </c>
      <c r="P8" s="1" t="s">
        <v>107</v>
      </c>
      <c r="S8" s="1" t="s">
        <v>125</v>
      </c>
      <c r="V8" s="1" t="s">
        <v>125</v>
      </c>
    </row>
    <row r="9" spans="4:25" ht="12">
      <c r="D9" t="s">
        <v>7</v>
      </c>
      <c r="G9" s="1" t="s">
        <v>23</v>
      </c>
      <c r="J9" s="1" t="s">
        <v>108</v>
      </c>
      <c r="M9" s="1" t="s">
        <v>112</v>
      </c>
      <c r="P9" s="1" t="s">
        <v>120</v>
      </c>
      <c r="S9" s="1" t="s">
        <v>126</v>
      </c>
      <c r="V9" s="1" t="s">
        <v>130</v>
      </c>
      <c r="Y9" t="s">
        <v>24</v>
      </c>
    </row>
    <row r="10" spans="2:28" ht="12">
      <c r="B10" t="s">
        <v>9</v>
      </c>
      <c r="C10" t="s">
        <v>10</v>
      </c>
      <c r="D10" t="s">
        <v>11</v>
      </c>
      <c r="G10" t="s">
        <v>12</v>
      </c>
      <c r="H10" t="s">
        <v>13</v>
      </c>
      <c r="I10" t="s">
        <v>14</v>
      </c>
      <c r="J10" t="s">
        <v>12</v>
      </c>
      <c r="K10" t="s">
        <v>13</v>
      </c>
      <c r="L10" t="s">
        <v>14</v>
      </c>
      <c r="M10" t="s">
        <v>12</v>
      </c>
      <c r="N10" t="s">
        <v>13</v>
      </c>
      <c r="O10" t="s">
        <v>14</v>
      </c>
      <c r="P10" t="s">
        <v>12</v>
      </c>
      <c r="Q10" t="s">
        <v>13</v>
      </c>
      <c r="R10" t="s">
        <v>14</v>
      </c>
      <c r="S10" t="s">
        <v>12</v>
      </c>
      <c r="T10" t="s">
        <v>13</v>
      </c>
      <c r="U10" t="s">
        <v>14</v>
      </c>
      <c r="V10" t="s">
        <v>12</v>
      </c>
      <c r="W10" t="s">
        <v>13</v>
      </c>
      <c r="X10" t="s">
        <v>14</v>
      </c>
      <c r="Y10" t="s">
        <v>14</v>
      </c>
      <c r="Z10" t="s">
        <v>25</v>
      </c>
      <c r="AA10" t="s">
        <v>14</v>
      </c>
      <c r="AB10" t="s">
        <v>26</v>
      </c>
    </row>
    <row r="11" spans="1:28" ht="12">
      <c r="A11" s="2">
        <f>AB11</f>
        <v>1</v>
      </c>
      <c r="B11" s="2" t="s">
        <v>15</v>
      </c>
      <c r="C11" s="2" t="s">
        <v>16</v>
      </c>
      <c r="D11" s="2">
        <v>2711</v>
      </c>
      <c r="E11" s="2">
        <v>8</v>
      </c>
      <c r="F11" s="2" t="s">
        <v>17</v>
      </c>
      <c r="G11" s="2">
        <v>7</v>
      </c>
      <c r="H11" s="2">
        <v>7</v>
      </c>
      <c r="I11" s="2">
        <v>7</v>
      </c>
      <c r="J11" s="2">
        <v>3</v>
      </c>
      <c r="K11" s="2">
        <v>3</v>
      </c>
      <c r="L11" s="2">
        <v>3</v>
      </c>
      <c r="M11" s="2">
        <v>2</v>
      </c>
      <c r="N11" s="2">
        <v>2</v>
      </c>
      <c r="O11" s="2">
        <v>2</v>
      </c>
      <c r="P11" s="2">
        <v>1</v>
      </c>
      <c r="Q11" s="2">
        <v>1</v>
      </c>
      <c r="R11" s="2">
        <v>1</v>
      </c>
      <c r="S11" s="2">
        <v>3</v>
      </c>
      <c r="T11" s="2">
        <v>3</v>
      </c>
      <c r="U11" s="2">
        <v>3</v>
      </c>
      <c r="V11" s="3" t="s">
        <v>131</v>
      </c>
      <c r="W11" s="3" t="s">
        <v>131</v>
      </c>
      <c r="X11" s="3" t="s">
        <v>134</v>
      </c>
      <c r="Y11" s="2">
        <f>SUM(I11+L11+O11+R11+U11+X11)</f>
        <v>72</v>
      </c>
      <c r="Z11" s="2">
        <v>56</v>
      </c>
      <c r="AA11" s="2">
        <f>Y11-Z11</f>
        <v>16</v>
      </c>
      <c r="AB11" s="2">
        <f>RANK(AA11,$AA$11:$AA$65,1)</f>
        <v>1</v>
      </c>
    </row>
    <row r="12" spans="1:28" ht="12">
      <c r="A12" s="2">
        <f aca="true" t="shared" si="0" ref="A12:A65">AB12</f>
        <v>2</v>
      </c>
      <c r="B12" s="2" t="s">
        <v>27</v>
      </c>
      <c r="C12" s="2" t="s">
        <v>81</v>
      </c>
      <c r="D12" s="2">
        <v>2690</v>
      </c>
      <c r="E12" s="2">
        <v>8</v>
      </c>
      <c r="F12" s="2" t="s">
        <v>102</v>
      </c>
      <c r="G12" s="2">
        <v>2</v>
      </c>
      <c r="H12" s="2">
        <v>2</v>
      </c>
      <c r="I12" s="2">
        <v>2</v>
      </c>
      <c r="J12" s="2">
        <v>4</v>
      </c>
      <c r="K12" s="2">
        <v>4</v>
      </c>
      <c r="L12" s="2">
        <v>4</v>
      </c>
      <c r="M12" s="2">
        <v>1</v>
      </c>
      <c r="N12" s="2">
        <v>1</v>
      </c>
      <c r="O12" s="2">
        <v>1</v>
      </c>
      <c r="P12" s="2">
        <v>6</v>
      </c>
      <c r="Q12" s="2">
        <v>6</v>
      </c>
      <c r="R12" s="2">
        <v>6</v>
      </c>
      <c r="S12" s="2">
        <v>6</v>
      </c>
      <c r="T12" s="2">
        <v>6</v>
      </c>
      <c r="U12" s="2">
        <v>6</v>
      </c>
      <c r="V12" s="2">
        <v>9</v>
      </c>
      <c r="W12" s="2">
        <v>9</v>
      </c>
      <c r="X12" s="2">
        <v>9</v>
      </c>
      <c r="Y12" s="2">
        <f aca="true" t="shared" si="1" ref="Y12:Y65">SUM(I12+L12+O12+R12+U12+X12)</f>
        <v>28</v>
      </c>
      <c r="Z12" s="2">
        <f aca="true" t="shared" si="2" ref="Z12:Z17">LARGE(G12:X12,1)</f>
        <v>9</v>
      </c>
      <c r="AA12" s="2">
        <f aca="true" t="shared" si="3" ref="AA12:AA65">Y12-Z12</f>
        <v>19</v>
      </c>
      <c r="AB12" s="2">
        <f aca="true" t="shared" si="4" ref="AB12:AB65">RANK(AA12,$AA$11:$AA$65,1)</f>
        <v>2</v>
      </c>
    </row>
    <row r="13" spans="1:28" ht="12">
      <c r="A13">
        <f t="shared" si="0"/>
        <v>3</v>
      </c>
      <c r="B13" t="s">
        <v>28</v>
      </c>
      <c r="C13" t="s">
        <v>82</v>
      </c>
      <c r="D13">
        <v>2222</v>
      </c>
      <c r="E13">
        <v>7</v>
      </c>
      <c r="F13" t="s">
        <v>17</v>
      </c>
      <c r="G13">
        <v>9</v>
      </c>
      <c r="H13">
        <v>9</v>
      </c>
      <c r="I13">
        <v>9</v>
      </c>
      <c r="J13">
        <v>12</v>
      </c>
      <c r="K13">
        <v>12</v>
      </c>
      <c r="L13">
        <v>12</v>
      </c>
      <c r="M13">
        <v>13</v>
      </c>
      <c r="N13">
        <v>13</v>
      </c>
      <c r="O13">
        <v>13</v>
      </c>
      <c r="P13">
        <v>4</v>
      </c>
      <c r="Q13">
        <v>4</v>
      </c>
      <c r="R13">
        <v>4</v>
      </c>
      <c r="S13">
        <v>2</v>
      </c>
      <c r="T13">
        <v>2</v>
      </c>
      <c r="U13">
        <v>2</v>
      </c>
      <c r="V13">
        <v>1</v>
      </c>
      <c r="W13">
        <v>1</v>
      </c>
      <c r="X13">
        <v>1</v>
      </c>
      <c r="Y13">
        <f t="shared" si="1"/>
        <v>41</v>
      </c>
      <c r="Z13">
        <f t="shared" si="2"/>
        <v>13</v>
      </c>
      <c r="AA13">
        <f t="shared" si="3"/>
        <v>28</v>
      </c>
      <c r="AB13">
        <f t="shared" si="4"/>
        <v>3</v>
      </c>
    </row>
    <row r="14" spans="1:28" ht="12">
      <c r="A14">
        <f t="shared" si="0"/>
        <v>4</v>
      </c>
      <c r="B14" t="s">
        <v>29</v>
      </c>
      <c r="C14" t="s">
        <v>82</v>
      </c>
      <c r="D14">
        <v>2807</v>
      </c>
      <c r="E14">
        <v>7</v>
      </c>
      <c r="F14" t="s">
        <v>17</v>
      </c>
      <c r="G14">
        <v>6</v>
      </c>
      <c r="H14">
        <v>6</v>
      </c>
      <c r="I14">
        <v>6</v>
      </c>
      <c r="J14">
        <v>9</v>
      </c>
      <c r="K14">
        <v>9</v>
      </c>
      <c r="L14">
        <v>9</v>
      </c>
      <c r="M14">
        <v>8</v>
      </c>
      <c r="N14">
        <v>8</v>
      </c>
      <c r="O14">
        <v>8</v>
      </c>
      <c r="P14">
        <v>3</v>
      </c>
      <c r="Q14">
        <v>3</v>
      </c>
      <c r="R14">
        <v>3</v>
      </c>
      <c r="S14">
        <v>7</v>
      </c>
      <c r="T14" t="s">
        <v>133</v>
      </c>
      <c r="U14">
        <v>56</v>
      </c>
      <c r="V14">
        <v>5</v>
      </c>
      <c r="W14">
        <v>5</v>
      </c>
      <c r="X14">
        <v>5</v>
      </c>
      <c r="Y14">
        <f t="shared" si="1"/>
        <v>87</v>
      </c>
      <c r="Z14">
        <f t="shared" si="2"/>
        <v>56</v>
      </c>
      <c r="AA14">
        <f t="shared" si="3"/>
        <v>31</v>
      </c>
      <c r="AB14">
        <f t="shared" si="4"/>
        <v>4</v>
      </c>
    </row>
    <row r="15" spans="1:28" ht="12">
      <c r="A15">
        <f t="shared" si="0"/>
        <v>5</v>
      </c>
      <c r="B15" t="s">
        <v>30</v>
      </c>
      <c r="C15" t="s">
        <v>83</v>
      </c>
      <c r="D15">
        <v>2599</v>
      </c>
      <c r="E15">
        <v>9</v>
      </c>
      <c r="F15" t="s">
        <v>17</v>
      </c>
      <c r="G15">
        <v>12</v>
      </c>
      <c r="H15">
        <v>12</v>
      </c>
      <c r="I15">
        <v>12</v>
      </c>
      <c r="J15">
        <v>1</v>
      </c>
      <c r="K15">
        <v>1</v>
      </c>
      <c r="L15">
        <v>1</v>
      </c>
      <c r="M15">
        <v>7</v>
      </c>
      <c r="N15">
        <v>7</v>
      </c>
      <c r="O15">
        <v>7</v>
      </c>
      <c r="P15">
        <v>9</v>
      </c>
      <c r="Q15">
        <v>9</v>
      </c>
      <c r="R15">
        <v>9</v>
      </c>
      <c r="S15">
        <v>15</v>
      </c>
      <c r="T15" t="s">
        <v>133</v>
      </c>
      <c r="U15">
        <v>56</v>
      </c>
      <c r="V15">
        <v>4</v>
      </c>
      <c r="W15">
        <v>4</v>
      </c>
      <c r="X15">
        <v>4</v>
      </c>
      <c r="Y15">
        <f t="shared" si="1"/>
        <v>89</v>
      </c>
      <c r="Z15">
        <f t="shared" si="2"/>
        <v>56</v>
      </c>
      <c r="AA15">
        <f t="shared" si="3"/>
        <v>33</v>
      </c>
      <c r="AB15">
        <f t="shared" si="4"/>
        <v>5</v>
      </c>
    </row>
    <row r="16" spans="1:28" ht="12">
      <c r="A16">
        <f t="shared" si="0"/>
        <v>5</v>
      </c>
      <c r="B16" t="s">
        <v>31</v>
      </c>
      <c r="C16" t="s">
        <v>84</v>
      </c>
      <c r="D16">
        <v>2575</v>
      </c>
      <c r="E16">
        <v>8</v>
      </c>
      <c r="F16" t="s">
        <v>102</v>
      </c>
      <c r="G16">
        <v>1</v>
      </c>
      <c r="H16">
        <v>1</v>
      </c>
      <c r="I16">
        <v>1</v>
      </c>
      <c r="J16">
        <v>5</v>
      </c>
      <c r="K16">
        <v>5</v>
      </c>
      <c r="L16">
        <v>5</v>
      </c>
      <c r="M16">
        <v>11</v>
      </c>
      <c r="N16">
        <v>11</v>
      </c>
      <c r="O16">
        <v>11</v>
      </c>
      <c r="P16">
        <v>7</v>
      </c>
      <c r="Q16">
        <v>7</v>
      </c>
      <c r="R16">
        <v>7</v>
      </c>
      <c r="S16">
        <v>10</v>
      </c>
      <c r="T16">
        <v>9</v>
      </c>
      <c r="U16">
        <v>9</v>
      </c>
      <c r="V16">
        <v>27</v>
      </c>
      <c r="W16">
        <v>27</v>
      </c>
      <c r="X16">
        <v>27</v>
      </c>
      <c r="Y16">
        <f t="shared" si="1"/>
        <v>60</v>
      </c>
      <c r="Z16">
        <f t="shared" si="2"/>
        <v>27</v>
      </c>
      <c r="AA16">
        <f t="shared" si="3"/>
        <v>33</v>
      </c>
      <c r="AB16">
        <f t="shared" si="4"/>
        <v>5</v>
      </c>
    </row>
    <row r="17" spans="1:28" ht="12">
      <c r="A17" s="2">
        <f t="shared" si="0"/>
        <v>7</v>
      </c>
      <c r="B17" s="2" t="s">
        <v>32</v>
      </c>
      <c r="C17" s="2" t="s">
        <v>81</v>
      </c>
      <c r="D17" s="2">
        <v>2689</v>
      </c>
      <c r="E17" s="2">
        <v>8</v>
      </c>
      <c r="F17" s="2" t="s">
        <v>102</v>
      </c>
      <c r="G17" s="2">
        <v>11</v>
      </c>
      <c r="H17" s="2">
        <v>11</v>
      </c>
      <c r="I17" s="2">
        <v>11</v>
      </c>
      <c r="J17" s="2">
        <v>7</v>
      </c>
      <c r="K17" s="2">
        <v>7</v>
      </c>
      <c r="L17" s="2">
        <v>7</v>
      </c>
      <c r="M17" s="2">
        <v>3</v>
      </c>
      <c r="N17" s="2">
        <v>3</v>
      </c>
      <c r="O17" s="2">
        <v>3</v>
      </c>
      <c r="P17" s="2">
        <v>2</v>
      </c>
      <c r="Q17" s="2">
        <v>2</v>
      </c>
      <c r="R17" s="2">
        <v>2</v>
      </c>
      <c r="S17" s="2">
        <v>12</v>
      </c>
      <c r="T17" s="2">
        <v>11</v>
      </c>
      <c r="U17" s="2">
        <v>11</v>
      </c>
      <c r="V17" s="2">
        <v>20</v>
      </c>
      <c r="W17" s="2">
        <v>20</v>
      </c>
      <c r="X17" s="2">
        <v>20</v>
      </c>
      <c r="Y17" s="2">
        <f t="shared" si="1"/>
        <v>54</v>
      </c>
      <c r="Z17" s="2">
        <f t="shared" si="2"/>
        <v>20</v>
      </c>
      <c r="AA17" s="2">
        <f t="shared" si="3"/>
        <v>34</v>
      </c>
      <c r="AB17" s="2">
        <f t="shared" si="4"/>
        <v>7</v>
      </c>
    </row>
    <row r="18" spans="1:28" ht="12">
      <c r="A18">
        <f t="shared" si="0"/>
        <v>8</v>
      </c>
      <c r="B18" t="s">
        <v>33</v>
      </c>
      <c r="C18" t="s">
        <v>85</v>
      </c>
      <c r="D18">
        <v>2761</v>
      </c>
      <c r="E18">
        <v>7</v>
      </c>
      <c r="F18" t="s">
        <v>102</v>
      </c>
      <c r="G18">
        <v>18</v>
      </c>
      <c r="H18">
        <v>18</v>
      </c>
      <c r="I18">
        <v>18</v>
      </c>
      <c r="J18">
        <v>10</v>
      </c>
      <c r="K18">
        <v>10</v>
      </c>
      <c r="L18">
        <v>10</v>
      </c>
      <c r="M18">
        <v>4</v>
      </c>
      <c r="N18">
        <v>4</v>
      </c>
      <c r="O18">
        <v>4</v>
      </c>
      <c r="P18">
        <v>5</v>
      </c>
      <c r="Q18">
        <v>5</v>
      </c>
      <c r="R18">
        <v>5</v>
      </c>
      <c r="S18">
        <v>8</v>
      </c>
      <c r="T18">
        <v>7</v>
      </c>
      <c r="U18">
        <v>7</v>
      </c>
      <c r="V18">
        <v>15</v>
      </c>
      <c r="W18">
        <v>15</v>
      </c>
      <c r="X18">
        <v>15</v>
      </c>
      <c r="Y18">
        <f t="shared" si="1"/>
        <v>59</v>
      </c>
      <c r="Z18">
        <f aca="true" t="shared" si="5" ref="Z18:Z65">LARGE(G18:X18,1)</f>
        <v>18</v>
      </c>
      <c r="AA18">
        <f t="shared" si="3"/>
        <v>41</v>
      </c>
      <c r="AB18">
        <f t="shared" si="4"/>
        <v>8</v>
      </c>
    </row>
    <row r="19" spans="1:28" ht="12">
      <c r="A19">
        <f t="shared" si="0"/>
        <v>9</v>
      </c>
      <c r="B19" t="s">
        <v>34</v>
      </c>
      <c r="C19" t="s">
        <v>86</v>
      </c>
      <c r="D19">
        <v>2036</v>
      </c>
      <c r="E19">
        <v>7</v>
      </c>
      <c r="F19" t="s">
        <v>102</v>
      </c>
      <c r="G19">
        <v>5</v>
      </c>
      <c r="H19">
        <v>5</v>
      </c>
      <c r="I19">
        <v>5</v>
      </c>
      <c r="J19">
        <v>14</v>
      </c>
      <c r="K19">
        <v>14</v>
      </c>
      <c r="L19">
        <v>14</v>
      </c>
      <c r="M19">
        <v>10</v>
      </c>
      <c r="N19">
        <v>10</v>
      </c>
      <c r="O19">
        <v>10</v>
      </c>
      <c r="P19">
        <v>20</v>
      </c>
      <c r="Q19">
        <v>20</v>
      </c>
      <c r="R19">
        <v>20</v>
      </c>
      <c r="S19">
        <v>9</v>
      </c>
      <c r="T19">
        <v>8</v>
      </c>
      <c r="U19">
        <v>8</v>
      </c>
      <c r="V19">
        <v>6</v>
      </c>
      <c r="W19">
        <v>6</v>
      </c>
      <c r="X19">
        <v>6</v>
      </c>
      <c r="Y19">
        <f t="shared" si="1"/>
        <v>63</v>
      </c>
      <c r="Z19">
        <f t="shared" si="5"/>
        <v>20</v>
      </c>
      <c r="AA19">
        <f t="shared" si="3"/>
        <v>43</v>
      </c>
      <c r="AB19">
        <f t="shared" si="4"/>
        <v>9</v>
      </c>
    </row>
    <row r="20" spans="1:28" ht="12">
      <c r="A20">
        <f t="shared" si="0"/>
        <v>10</v>
      </c>
      <c r="B20" t="s">
        <v>35</v>
      </c>
      <c r="C20" t="s">
        <v>87</v>
      </c>
      <c r="D20">
        <v>2578</v>
      </c>
      <c r="E20">
        <v>7</v>
      </c>
      <c r="F20" t="s">
        <v>102</v>
      </c>
      <c r="G20">
        <v>29</v>
      </c>
      <c r="H20">
        <v>29</v>
      </c>
      <c r="I20">
        <v>29</v>
      </c>
      <c r="J20">
        <v>6</v>
      </c>
      <c r="K20">
        <v>6</v>
      </c>
      <c r="L20">
        <v>6</v>
      </c>
      <c r="M20">
        <v>15</v>
      </c>
      <c r="N20">
        <v>15</v>
      </c>
      <c r="O20">
        <v>15</v>
      </c>
      <c r="P20">
        <v>8</v>
      </c>
      <c r="Q20">
        <v>8</v>
      </c>
      <c r="R20">
        <v>8</v>
      </c>
      <c r="S20">
        <v>5</v>
      </c>
      <c r="T20">
        <v>5</v>
      </c>
      <c r="U20">
        <v>5</v>
      </c>
      <c r="V20">
        <v>11</v>
      </c>
      <c r="W20">
        <v>11</v>
      </c>
      <c r="X20">
        <v>11</v>
      </c>
      <c r="Y20">
        <f t="shared" si="1"/>
        <v>74</v>
      </c>
      <c r="Z20">
        <f t="shared" si="5"/>
        <v>29</v>
      </c>
      <c r="AA20">
        <f t="shared" si="3"/>
        <v>45</v>
      </c>
      <c r="AB20">
        <f t="shared" si="4"/>
        <v>10</v>
      </c>
    </row>
    <row r="21" spans="1:28" ht="12">
      <c r="A21">
        <f t="shared" si="0"/>
        <v>11</v>
      </c>
      <c r="B21" t="s">
        <v>36</v>
      </c>
      <c r="C21" t="s">
        <v>85</v>
      </c>
      <c r="D21">
        <v>2614</v>
      </c>
      <c r="E21">
        <v>7</v>
      </c>
      <c r="F21" t="s">
        <v>17</v>
      </c>
      <c r="G21">
        <v>19</v>
      </c>
      <c r="H21">
        <v>19</v>
      </c>
      <c r="I21">
        <v>19</v>
      </c>
      <c r="J21">
        <v>17</v>
      </c>
      <c r="K21">
        <v>17</v>
      </c>
      <c r="L21">
        <v>17</v>
      </c>
      <c r="M21">
        <v>19</v>
      </c>
      <c r="N21">
        <v>19</v>
      </c>
      <c r="O21">
        <v>19</v>
      </c>
      <c r="P21">
        <v>11</v>
      </c>
      <c r="Q21">
        <v>11</v>
      </c>
      <c r="R21">
        <v>11</v>
      </c>
      <c r="S21">
        <v>1</v>
      </c>
      <c r="T21">
        <v>1</v>
      </c>
      <c r="U21">
        <v>1</v>
      </c>
      <c r="V21">
        <v>2</v>
      </c>
      <c r="W21">
        <v>2</v>
      </c>
      <c r="X21">
        <v>2</v>
      </c>
      <c r="Y21">
        <f t="shared" si="1"/>
        <v>69</v>
      </c>
      <c r="Z21">
        <f t="shared" si="5"/>
        <v>19</v>
      </c>
      <c r="AA21">
        <f t="shared" si="3"/>
        <v>50</v>
      </c>
      <c r="AB21">
        <f t="shared" si="4"/>
        <v>11</v>
      </c>
    </row>
    <row r="22" spans="1:28" ht="12">
      <c r="A22">
        <f t="shared" si="0"/>
        <v>12</v>
      </c>
      <c r="B22" t="s">
        <v>37</v>
      </c>
      <c r="C22" t="s">
        <v>82</v>
      </c>
      <c r="D22">
        <v>2634</v>
      </c>
      <c r="E22">
        <v>6</v>
      </c>
      <c r="F22" t="s">
        <v>102</v>
      </c>
      <c r="G22">
        <v>4</v>
      </c>
      <c r="H22">
        <v>4</v>
      </c>
      <c r="I22">
        <v>4</v>
      </c>
      <c r="J22">
        <v>18</v>
      </c>
      <c r="K22">
        <v>18</v>
      </c>
      <c r="L22">
        <v>18</v>
      </c>
      <c r="M22">
        <v>6</v>
      </c>
      <c r="N22">
        <v>6</v>
      </c>
      <c r="O22">
        <v>6</v>
      </c>
      <c r="P22">
        <v>10</v>
      </c>
      <c r="Q22">
        <v>10</v>
      </c>
      <c r="R22">
        <v>10</v>
      </c>
      <c r="S22">
        <v>28</v>
      </c>
      <c r="T22">
        <v>26</v>
      </c>
      <c r="U22">
        <v>26</v>
      </c>
      <c r="V22">
        <v>32</v>
      </c>
      <c r="W22">
        <v>32</v>
      </c>
      <c r="X22">
        <v>32</v>
      </c>
      <c r="Y22">
        <f t="shared" si="1"/>
        <v>96</v>
      </c>
      <c r="Z22">
        <f t="shared" si="5"/>
        <v>32</v>
      </c>
      <c r="AA22">
        <f t="shared" si="3"/>
        <v>64</v>
      </c>
      <c r="AB22">
        <f t="shared" si="4"/>
        <v>12</v>
      </c>
    </row>
    <row r="23" spans="1:28" ht="12">
      <c r="A23" s="2">
        <f t="shared" si="0"/>
        <v>13</v>
      </c>
      <c r="B23" s="2" t="s">
        <v>38</v>
      </c>
      <c r="C23" s="2" t="s">
        <v>81</v>
      </c>
      <c r="D23" s="2">
        <v>2714</v>
      </c>
      <c r="E23" s="2">
        <v>6</v>
      </c>
      <c r="F23" s="2" t="s">
        <v>102</v>
      </c>
      <c r="G23" s="2">
        <v>21</v>
      </c>
      <c r="H23" s="2">
        <v>21</v>
      </c>
      <c r="I23" s="2">
        <v>21</v>
      </c>
      <c r="J23" s="2">
        <v>8</v>
      </c>
      <c r="K23" s="2">
        <v>8</v>
      </c>
      <c r="L23" s="2">
        <v>8</v>
      </c>
      <c r="M23" s="2">
        <v>5</v>
      </c>
      <c r="N23" s="2">
        <v>5</v>
      </c>
      <c r="O23" s="2">
        <v>5</v>
      </c>
      <c r="P23" s="2">
        <v>15</v>
      </c>
      <c r="Q23" s="2">
        <v>15</v>
      </c>
      <c r="R23" s="2">
        <v>15</v>
      </c>
      <c r="S23" s="2" t="s">
        <v>132</v>
      </c>
      <c r="T23" s="2" t="s">
        <v>132</v>
      </c>
      <c r="U23" s="2">
        <v>56</v>
      </c>
      <c r="V23" s="2">
        <v>16</v>
      </c>
      <c r="W23" s="2">
        <v>16</v>
      </c>
      <c r="X23" s="2">
        <v>16</v>
      </c>
      <c r="Y23" s="2">
        <f t="shared" si="1"/>
        <v>121</v>
      </c>
      <c r="Z23" s="2">
        <f t="shared" si="5"/>
        <v>56</v>
      </c>
      <c r="AA23" s="2">
        <f t="shared" si="3"/>
        <v>65</v>
      </c>
      <c r="AB23" s="2">
        <f t="shared" si="4"/>
        <v>13</v>
      </c>
    </row>
    <row r="24" spans="1:28" ht="12">
      <c r="A24">
        <f t="shared" si="0"/>
        <v>14</v>
      </c>
      <c r="B24" t="s">
        <v>39</v>
      </c>
      <c r="C24" t="s">
        <v>88</v>
      </c>
      <c r="D24">
        <v>2456</v>
      </c>
      <c r="E24">
        <v>9</v>
      </c>
      <c r="F24" t="s">
        <v>102</v>
      </c>
      <c r="G24">
        <v>26</v>
      </c>
      <c r="H24">
        <v>26</v>
      </c>
      <c r="I24">
        <v>26</v>
      </c>
      <c r="J24">
        <v>16</v>
      </c>
      <c r="K24">
        <v>16</v>
      </c>
      <c r="L24">
        <v>16</v>
      </c>
      <c r="M24">
        <v>17</v>
      </c>
      <c r="N24">
        <v>17</v>
      </c>
      <c r="O24">
        <v>17</v>
      </c>
      <c r="P24">
        <v>21</v>
      </c>
      <c r="Q24">
        <v>21</v>
      </c>
      <c r="R24">
        <v>21</v>
      </c>
      <c r="S24">
        <v>14</v>
      </c>
      <c r="T24">
        <v>13</v>
      </c>
      <c r="U24">
        <v>13</v>
      </c>
      <c r="V24">
        <v>7</v>
      </c>
      <c r="W24">
        <v>7</v>
      </c>
      <c r="X24">
        <v>7</v>
      </c>
      <c r="Y24">
        <f t="shared" si="1"/>
        <v>100</v>
      </c>
      <c r="Z24">
        <f t="shared" si="5"/>
        <v>26</v>
      </c>
      <c r="AA24">
        <f t="shared" si="3"/>
        <v>74</v>
      </c>
      <c r="AB24">
        <f t="shared" si="4"/>
        <v>14</v>
      </c>
    </row>
    <row r="25" spans="1:28" ht="12">
      <c r="A25">
        <f t="shared" si="0"/>
        <v>14</v>
      </c>
      <c r="B25" t="s">
        <v>40</v>
      </c>
      <c r="C25" t="s">
        <v>89</v>
      </c>
      <c r="D25">
        <v>2636</v>
      </c>
      <c r="E25">
        <v>6</v>
      </c>
      <c r="F25" t="s">
        <v>102</v>
      </c>
      <c r="G25">
        <v>15</v>
      </c>
      <c r="H25">
        <v>15</v>
      </c>
      <c r="I25">
        <v>15</v>
      </c>
      <c r="J25">
        <v>2</v>
      </c>
      <c r="K25">
        <v>2</v>
      </c>
      <c r="L25">
        <v>2</v>
      </c>
      <c r="M25">
        <v>25</v>
      </c>
      <c r="N25">
        <v>25</v>
      </c>
      <c r="O25">
        <v>25</v>
      </c>
      <c r="P25">
        <v>14</v>
      </c>
      <c r="Q25">
        <v>14</v>
      </c>
      <c r="R25">
        <v>14</v>
      </c>
      <c r="S25">
        <v>26</v>
      </c>
      <c r="T25">
        <v>24</v>
      </c>
      <c r="U25">
        <v>24</v>
      </c>
      <c r="V25">
        <v>19</v>
      </c>
      <c r="W25">
        <v>19</v>
      </c>
      <c r="X25">
        <v>19</v>
      </c>
      <c r="Y25">
        <f t="shared" si="1"/>
        <v>99</v>
      </c>
      <c r="Z25">
        <v>25</v>
      </c>
      <c r="AA25">
        <f t="shared" si="3"/>
        <v>74</v>
      </c>
      <c r="AB25">
        <f t="shared" si="4"/>
        <v>14</v>
      </c>
    </row>
    <row r="26" spans="1:28" ht="12">
      <c r="A26">
        <f t="shared" si="0"/>
        <v>16</v>
      </c>
      <c r="B26" t="s">
        <v>41</v>
      </c>
      <c r="C26" t="s">
        <v>90</v>
      </c>
      <c r="D26">
        <v>2204</v>
      </c>
      <c r="E26">
        <v>8</v>
      </c>
      <c r="F26" t="s">
        <v>102</v>
      </c>
      <c r="G26">
        <v>14</v>
      </c>
      <c r="H26">
        <v>14</v>
      </c>
      <c r="I26">
        <v>14</v>
      </c>
      <c r="J26">
        <v>13</v>
      </c>
      <c r="K26">
        <v>13</v>
      </c>
      <c r="L26">
        <v>13</v>
      </c>
      <c r="M26">
        <v>14</v>
      </c>
      <c r="N26">
        <v>14</v>
      </c>
      <c r="O26">
        <v>14</v>
      </c>
      <c r="P26">
        <v>13</v>
      </c>
      <c r="Q26">
        <v>13</v>
      </c>
      <c r="R26">
        <v>13</v>
      </c>
      <c r="S26">
        <v>24</v>
      </c>
      <c r="T26">
        <v>22</v>
      </c>
      <c r="U26">
        <v>22</v>
      </c>
      <c r="V26">
        <v>37</v>
      </c>
      <c r="W26">
        <v>37</v>
      </c>
      <c r="X26">
        <v>37</v>
      </c>
      <c r="Y26">
        <f t="shared" si="1"/>
        <v>113</v>
      </c>
      <c r="Z26">
        <f t="shared" si="5"/>
        <v>37</v>
      </c>
      <c r="AA26">
        <f t="shared" si="3"/>
        <v>76</v>
      </c>
      <c r="AB26">
        <f t="shared" si="4"/>
        <v>16</v>
      </c>
    </row>
    <row r="27" spans="1:28" ht="12">
      <c r="A27">
        <f t="shared" si="0"/>
        <v>17</v>
      </c>
      <c r="B27" t="s">
        <v>42</v>
      </c>
      <c r="C27" t="s">
        <v>91</v>
      </c>
      <c r="D27">
        <v>2701</v>
      </c>
      <c r="E27">
        <v>6</v>
      </c>
      <c r="F27" t="s">
        <v>102</v>
      </c>
      <c r="G27">
        <v>24</v>
      </c>
      <c r="H27">
        <v>24</v>
      </c>
      <c r="I27">
        <v>24</v>
      </c>
      <c r="J27">
        <v>40</v>
      </c>
      <c r="K27">
        <v>40</v>
      </c>
      <c r="L27">
        <v>40</v>
      </c>
      <c r="M27">
        <v>18</v>
      </c>
      <c r="N27">
        <v>18</v>
      </c>
      <c r="O27">
        <v>18</v>
      </c>
      <c r="P27">
        <v>12</v>
      </c>
      <c r="Q27">
        <v>12</v>
      </c>
      <c r="R27">
        <v>12</v>
      </c>
      <c r="S27">
        <v>20</v>
      </c>
      <c r="T27">
        <v>18</v>
      </c>
      <c r="U27">
        <v>18</v>
      </c>
      <c r="V27">
        <v>12</v>
      </c>
      <c r="W27">
        <v>12</v>
      </c>
      <c r="X27">
        <v>12</v>
      </c>
      <c r="Y27">
        <f t="shared" si="1"/>
        <v>124</v>
      </c>
      <c r="Z27">
        <f t="shared" si="5"/>
        <v>40</v>
      </c>
      <c r="AA27">
        <f t="shared" si="3"/>
        <v>84</v>
      </c>
      <c r="AB27">
        <f t="shared" si="4"/>
        <v>17</v>
      </c>
    </row>
    <row r="28" spans="1:28" ht="12">
      <c r="A28">
        <f t="shared" si="0"/>
        <v>18</v>
      </c>
      <c r="B28" t="s">
        <v>43</v>
      </c>
      <c r="C28" t="s">
        <v>91</v>
      </c>
      <c r="D28">
        <v>2666</v>
      </c>
      <c r="E28">
        <v>8</v>
      </c>
      <c r="F28" t="s">
        <v>102</v>
      </c>
      <c r="G28">
        <v>32</v>
      </c>
      <c r="H28">
        <v>32</v>
      </c>
      <c r="I28">
        <v>32</v>
      </c>
      <c r="J28">
        <v>43</v>
      </c>
      <c r="K28">
        <v>43</v>
      </c>
      <c r="L28">
        <v>43</v>
      </c>
      <c r="M28">
        <v>20</v>
      </c>
      <c r="N28">
        <v>20</v>
      </c>
      <c r="O28">
        <v>20</v>
      </c>
      <c r="P28">
        <v>19</v>
      </c>
      <c r="Q28">
        <v>19</v>
      </c>
      <c r="R28">
        <v>19</v>
      </c>
      <c r="S28">
        <v>13</v>
      </c>
      <c r="T28">
        <v>12</v>
      </c>
      <c r="U28">
        <v>12</v>
      </c>
      <c r="V28">
        <v>3</v>
      </c>
      <c r="W28">
        <v>3</v>
      </c>
      <c r="X28">
        <v>3</v>
      </c>
      <c r="Y28">
        <f t="shared" si="1"/>
        <v>129</v>
      </c>
      <c r="Z28">
        <f t="shared" si="5"/>
        <v>43</v>
      </c>
      <c r="AA28">
        <f t="shared" si="3"/>
        <v>86</v>
      </c>
      <c r="AB28">
        <f t="shared" si="4"/>
        <v>18</v>
      </c>
    </row>
    <row r="29" spans="1:28" ht="12">
      <c r="A29">
        <f t="shared" si="0"/>
        <v>19</v>
      </c>
      <c r="B29" t="s">
        <v>44</v>
      </c>
      <c r="C29" t="s">
        <v>92</v>
      </c>
      <c r="D29">
        <v>2547</v>
      </c>
      <c r="E29">
        <v>7</v>
      </c>
      <c r="F29" t="s">
        <v>17</v>
      </c>
      <c r="G29">
        <v>22</v>
      </c>
      <c r="H29">
        <v>22</v>
      </c>
      <c r="I29">
        <v>22</v>
      </c>
      <c r="J29">
        <v>25</v>
      </c>
      <c r="K29">
        <v>25</v>
      </c>
      <c r="L29">
        <v>25</v>
      </c>
      <c r="M29">
        <v>12</v>
      </c>
      <c r="N29">
        <v>12</v>
      </c>
      <c r="O29">
        <v>12</v>
      </c>
      <c r="P29">
        <v>16</v>
      </c>
      <c r="Q29">
        <v>16</v>
      </c>
      <c r="R29">
        <v>16</v>
      </c>
      <c r="S29">
        <v>16</v>
      </c>
      <c r="T29">
        <v>14</v>
      </c>
      <c r="U29">
        <v>14</v>
      </c>
      <c r="V29">
        <v>31</v>
      </c>
      <c r="W29">
        <v>31</v>
      </c>
      <c r="X29">
        <v>31</v>
      </c>
      <c r="Y29">
        <f t="shared" si="1"/>
        <v>120</v>
      </c>
      <c r="Z29">
        <f t="shared" si="5"/>
        <v>31</v>
      </c>
      <c r="AA29">
        <f t="shared" si="3"/>
        <v>89</v>
      </c>
      <c r="AB29">
        <f t="shared" si="4"/>
        <v>19</v>
      </c>
    </row>
    <row r="30" spans="1:28" ht="12">
      <c r="A30">
        <f t="shared" si="0"/>
        <v>20</v>
      </c>
      <c r="B30" t="s">
        <v>45</v>
      </c>
      <c r="C30" t="s">
        <v>92</v>
      </c>
      <c r="D30">
        <v>2396</v>
      </c>
      <c r="E30">
        <v>8</v>
      </c>
      <c r="F30" t="s">
        <v>102</v>
      </c>
      <c r="G30">
        <v>25</v>
      </c>
      <c r="H30">
        <v>25</v>
      </c>
      <c r="I30">
        <v>25</v>
      </c>
      <c r="J30">
        <v>28</v>
      </c>
      <c r="K30">
        <v>28</v>
      </c>
      <c r="L30">
        <v>28</v>
      </c>
      <c r="M30">
        <v>27</v>
      </c>
      <c r="N30">
        <v>27</v>
      </c>
      <c r="O30">
        <v>27</v>
      </c>
      <c r="P30">
        <v>27</v>
      </c>
      <c r="Q30">
        <v>27</v>
      </c>
      <c r="R30">
        <v>27</v>
      </c>
      <c r="S30">
        <v>4</v>
      </c>
      <c r="T30">
        <v>4</v>
      </c>
      <c r="U30">
        <v>4</v>
      </c>
      <c r="V30">
        <v>10</v>
      </c>
      <c r="W30">
        <v>10</v>
      </c>
      <c r="X30">
        <v>10</v>
      </c>
      <c r="Y30">
        <f t="shared" si="1"/>
        <v>121</v>
      </c>
      <c r="Z30">
        <f t="shared" si="5"/>
        <v>28</v>
      </c>
      <c r="AA30">
        <f t="shared" si="3"/>
        <v>93</v>
      </c>
      <c r="AB30">
        <f t="shared" si="4"/>
        <v>20</v>
      </c>
    </row>
    <row r="31" spans="1:28" ht="12">
      <c r="A31">
        <f t="shared" si="0"/>
        <v>21</v>
      </c>
      <c r="B31" t="s">
        <v>46</v>
      </c>
      <c r="C31" t="s">
        <v>93</v>
      </c>
      <c r="D31">
        <v>1948</v>
      </c>
      <c r="E31">
        <v>6</v>
      </c>
      <c r="F31" t="s">
        <v>102</v>
      </c>
      <c r="G31">
        <v>8</v>
      </c>
      <c r="H31">
        <v>8</v>
      </c>
      <c r="I31">
        <v>8</v>
      </c>
      <c r="J31">
        <v>11</v>
      </c>
      <c r="K31">
        <v>11</v>
      </c>
      <c r="L31">
        <v>11</v>
      </c>
      <c r="M31">
        <v>38</v>
      </c>
      <c r="N31">
        <v>38</v>
      </c>
      <c r="O31">
        <v>38</v>
      </c>
      <c r="P31">
        <v>18</v>
      </c>
      <c r="Q31">
        <v>18</v>
      </c>
      <c r="R31">
        <v>18</v>
      </c>
      <c r="S31">
        <v>34</v>
      </c>
      <c r="T31">
        <v>31</v>
      </c>
      <c r="U31">
        <v>31</v>
      </c>
      <c r="V31">
        <v>28</v>
      </c>
      <c r="W31">
        <v>28</v>
      </c>
      <c r="X31">
        <v>28</v>
      </c>
      <c r="Y31">
        <f t="shared" si="1"/>
        <v>134</v>
      </c>
      <c r="Z31">
        <f t="shared" si="5"/>
        <v>38</v>
      </c>
      <c r="AA31">
        <f t="shared" si="3"/>
        <v>96</v>
      </c>
      <c r="AB31">
        <f t="shared" si="4"/>
        <v>21</v>
      </c>
    </row>
    <row r="32" spans="1:28" ht="12">
      <c r="A32">
        <f t="shared" si="0"/>
        <v>22</v>
      </c>
      <c r="B32" t="s">
        <v>47</v>
      </c>
      <c r="C32" t="s">
        <v>82</v>
      </c>
      <c r="D32">
        <v>2173</v>
      </c>
      <c r="E32">
        <v>5</v>
      </c>
      <c r="F32" t="s">
        <v>102</v>
      </c>
      <c r="G32">
        <v>10</v>
      </c>
      <c r="H32">
        <v>10</v>
      </c>
      <c r="I32">
        <v>10</v>
      </c>
      <c r="J32">
        <v>24</v>
      </c>
      <c r="K32">
        <v>24</v>
      </c>
      <c r="L32">
        <v>24</v>
      </c>
      <c r="M32">
        <v>22</v>
      </c>
      <c r="N32">
        <v>22</v>
      </c>
      <c r="O32">
        <v>22</v>
      </c>
      <c r="P32">
        <v>22</v>
      </c>
      <c r="Q32">
        <v>22</v>
      </c>
      <c r="R32">
        <v>22</v>
      </c>
      <c r="S32">
        <v>23</v>
      </c>
      <c r="T32">
        <v>21</v>
      </c>
      <c r="U32">
        <v>21</v>
      </c>
      <c r="V32">
        <v>29</v>
      </c>
      <c r="W32">
        <v>29</v>
      </c>
      <c r="X32">
        <v>29</v>
      </c>
      <c r="Y32">
        <f t="shared" si="1"/>
        <v>128</v>
      </c>
      <c r="Z32">
        <f t="shared" si="5"/>
        <v>29</v>
      </c>
      <c r="AA32">
        <f t="shared" si="3"/>
        <v>99</v>
      </c>
      <c r="AB32">
        <f t="shared" si="4"/>
        <v>22</v>
      </c>
    </row>
    <row r="33" spans="1:28" ht="12">
      <c r="A33">
        <f t="shared" si="0"/>
        <v>23</v>
      </c>
      <c r="B33" t="s">
        <v>48</v>
      </c>
      <c r="C33" t="s">
        <v>85</v>
      </c>
      <c r="D33">
        <v>2613</v>
      </c>
      <c r="E33">
        <v>9</v>
      </c>
      <c r="F33" t="s">
        <v>102</v>
      </c>
      <c r="G33">
        <v>37</v>
      </c>
      <c r="H33">
        <v>37</v>
      </c>
      <c r="I33">
        <v>37</v>
      </c>
      <c r="J33">
        <v>23</v>
      </c>
      <c r="K33">
        <v>23</v>
      </c>
      <c r="L33">
        <v>23</v>
      </c>
      <c r="M33">
        <v>26</v>
      </c>
      <c r="N33">
        <v>26</v>
      </c>
      <c r="O33">
        <v>26</v>
      </c>
      <c r="P33">
        <v>23</v>
      </c>
      <c r="Q33">
        <v>23</v>
      </c>
      <c r="R33">
        <v>23</v>
      </c>
      <c r="S33">
        <v>17</v>
      </c>
      <c r="T33">
        <v>15</v>
      </c>
      <c r="U33">
        <v>15</v>
      </c>
      <c r="V33">
        <v>13</v>
      </c>
      <c r="W33">
        <v>13</v>
      </c>
      <c r="X33">
        <v>13</v>
      </c>
      <c r="Y33">
        <f t="shared" si="1"/>
        <v>137</v>
      </c>
      <c r="Z33">
        <f t="shared" si="5"/>
        <v>37</v>
      </c>
      <c r="AA33">
        <f t="shared" si="3"/>
        <v>100</v>
      </c>
      <c r="AB33">
        <f t="shared" si="4"/>
        <v>23</v>
      </c>
    </row>
    <row r="34" spans="1:28" ht="12">
      <c r="A34">
        <f t="shared" si="0"/>
        <v>23</v>
      </c>
      <c r="B34" t="s">
        <v>49</v>
      </c>
      <c r="C34" t="s">
        <v>82</v>
      </c>
      <c r="D34">
        <v>2805</v>
      </c>
      <c r="E34">
        <v>6</v>
      </c>
      <c r="F34" t="s">
        <v>17</v>
      </c>
      <c r="G34">
        <v>3</v>
      </c>
      <c r="H34">
        <v>3</v>
      </c>
      <c r="I34">
        <v>3</v>
      </c>
      <c r="J34">
        <v>15</v>
      </c>
      <c r="K34">
        <v>15</v>
      </c>
      <c r="L34">
        <v>15</v>
      </c>
      <c r="M34">
        <v>9</v>
      </c>
      <c r="N34">
        <v>9</v>
      </c>
      <c r="O34">
        <v>9</v>
      </c>
      <c r="P34">
        <v>17</v>
      </c>
      <c r="Q34">
        <v>17</v>
      </c>
      <c r="R34">
        <v>17</v>
      </c>
      <c r="S34" t="s">
        <v>132</v>
      </c>
      <c r="T34" t="s">
        <v>132</v>
      </c>
      <c r="U34">
        <v>56</v>
      </c>
      <c r="V34" t="s">
        <v>132</v>
      </c>
      <c r="W34" t="s">
        <v>132</v>
      </c>
      <c r="X34">
        <v>56</v>
      </c>
      <c r="Y34">
        <f t="shared" si="1"/>
        <v>156</v>
      </c>
      <c r="Z34">
        <f t="shared" si="5"/>
        <v>56</v>
      </c>
      <c r="AA34">
        <f t="shared" si="3"/>
        <v>100</v>
      </c>
      <c r="AB34">
        <f t="shared" si="4"/>
        <v>23</v>
      </c>
    </row>
    <row r="35" spans="1:28" ht="12">
      <c r="A35">
        <f t="shared" si="0"/>
        <v>25</v>
      </c>
      <c r="B35" t="s">
        <v>50</v>
      </c>
      <c r="C35" t="s">
        <v>94</v>
      </c>
      <c r="D35">
        <v>2027</v>
      </c>
      <c r="E35">
        <v>5</v>
      </c>
      <c r="F35" t="s">
        <v>17</v>
      </c>
      <c r="G35">
        <v>23</v>
      </c>
      <c r="H35">
        <v>23</v>
      </c>
      <c r="I35">
        <v>23</v>
      </c>
      <c r="J35">
        <v>19</v>
      </c>
      <c r="K35">
        <v>19</v>
      </c>
      <c r="L35">
        <v>19</v>
      </c>
      <c r="M35">
        <v>23</v>
      </c>
      <c r="N35">
        <v>23</v>
      </c>
      <c r="O35">
        <v>23</v>
      </c>
      <c r="P35">
        <v>31</v>
      </c>
      <c r="Q35">
        <v>31</v>
      </c>
      <c r="R35">
        <v>31</v>
      </c>
      <c r="S35">
        <v>22</v>
      </c>
      <c r="T35">
        <v>20</v>
      </c>
      <c r="U35">
        <v>20</v>
      </c>
      <c r="V35">
        <v>17</v>
      </c>
      <c r="W35">
        <v>17</v>
      </c>
      <c r="X35">
        <v>17</v>
      </c>
      <c r="Y35">
        <f t="shared" si="1"/>
        <v>133</v>
      </c>
      <c r="Z35">
        <f t="shared" si="5"/>
        <v>31</v>
      </c>
      <c r="AA35">
        <f t="shared" si="3"/>
        <v>102</v>
      </c>
      <c r="AB35">
        <f t="shared" si="4"/>
        <v>25</v>
      </c>
    </row>
    <row r="36" spans="1:28" ht="12">
      <c r="A36">
        <f t="shared" si="0"/>
        <v>26</v>
      </c>
      <c r="B36" t="s">
        <v>51</v>
      </c>
      <c r="C36" t="s">
        <v>92</v>
      </c>
      <c r="D36">
        <v>2548</v>
      </c>
      <c r="E36">
        <v>6</v>
      </c>
      <c r="F36" t="s">
        <v>17</v>
      </c>
      <c r="G36">
        <v>20</v>
      </c>
      <c r="H36">
        <v>20</v>
      </c>
      <c r="I36">
        <v>20</v>
      </c>
      <c r="J36">
        <v>22</v>
      </c>
      <c r="K36">
        <v>22</v>
      </c>
      <c r="L36">
        <v>22</v>
      </c>
      <c r="M36">
        <v>29</v>
      </c>
      <c r="N36">
        <v>29</v>
      </c>
      <c r="O36">
        <v>29</v>
      </c>
      <c r="P36">
        <v>30</v>
      </c>
      <c r="Q36">
        <v>30</v>
      </c>
      <c r="R36">
        <v>30</v>
      </c>
      <c r="S36">
        <v>18</v>
      </c>
      <c r="T36">
        <v>16</v>
      </c>
      <c r="U36">
        <v>16</v>
      </c>
      <c r="V36">
        <v>21</v>
      </c>
      <c r="W36">
        <v>21</v>
      </c>
      <c r="X36">
        <v>21</v>
      </c>
      <c r="Y36">
        <f t="shared" si="1"/>
        <v>138</v>
      </c>
      <c r="Z36">
        <f t="shared" si="5"/>
        <v>30</v>
      </c>
      <c r="AA36">
        <f t="shared" si="3"/>
        <v>108</v>
      </c>
      <c r="AB36">
        <f t="shared" si="4"/>
        <v>26</v>
      </c>
    </row>
    <row r="37" spans="1:28" ht="12">
      <c r="A37">
        <f t="shared" si="0"/>
        <v>27</v>
      </c>
      <c r="B37" t="s">
        <v>52</v>
      </c>
      <c r="C37" t="s">
        <v>95</v>
      </c>
      <c r="D37">
        <v>2571</v>
      </c>
      <c r="E37">
        <v>5</v>
      </c>
      <c r="F37" t="s">
        <v>102</v>
      </c>
      <c r="G37">
        <v>17</v>
      </c>
      <c r="H37">
        <v>17</v>
      </c>
      <c r="I37">
        <v>17</v>
      </c>
      <c r="J37">
        <v>26</v>
      </c>
      <c r="K37">
        <v>26</v>
      </c>
      <c r="L37">
        <v>26</v>
      </c>
      <c r="M37">
        <v>16</v>
      </c>
      <c r="N37">
        <v>16</v>
      </c>
      <c r="O37">
        <v>16</v>
      </c>
      <c r="P37">
        <v>25</v>
      </c>
      <c r="Q37">
        <v>25</v>
      </c>
      <c r="R37">
        <v>25</v>
      </c>
      <c r="S37">
        <v>27</v>
      </c>
      <c r="T37">
        <v>25</v>
      </c>
      <c r="U37">
        <v>25</v>
      </c>
      <c r="V37">
        <v>34</v>
      </c>
      <c r="W37">
        <v>34</v>
      </c>
      <c r="X37">
        <v>34</v>
      </c>
      <c r="Y37">
        <f t="shared" si="1"/>
        <v>143</v>
      </c>
      <c r="Z37">
        <f t="shared" si="5"/>
        <v>34</v>
      </c>
      <c r="AA37">
        <f t="shared" si="3"/>
        <v>109</v>
      </c>
      <c r="AB37">
        <f t="shared" si="4"/>
        <v>27</v>
      </c>
    </row>
    <row r="38" spans="1:28" ht="12">
      <c r="A38">
        <f t="shared" si="0"/>
        <v>28</v>
      </c>
      <c r="B38" t="s">
        <v>53</v>
      </c>
      <c r="C38" t="s">
        <v>96</v>
      </c>
      <c r="D38">
        <v>1970</v>
      </c>
      <c r="E38">
        <v>7</v>
      </c>
      <c r="F38" t="s">
        <v>17</v>
      </c>
      <c r="G38">
        <v>34</v>
      </c>
      <c r="H38">
        <v>34</v>
      </c>
      <c r="I38">
        <v>34</v>
      </c>
      <c r="J38">
        <v>31</v>
      </c>
      <c r="K38">
        <v>31</v>
      </c>
      <c r="L38">
        <v>31</v>
      </c>
      <c r="M38">
        <v>28</v>
      </c>
      <c r="N38">
        <v>28</v>
      </c>
      <c r="O38">
        <v>28</v>
      </c>
      <c r="P38">
        <v>37</v>
      </c>
      <c r="Q38">
        <v>37</v>
      </c>
      <c r="R38">
        <v>37</v>
      </c>
      <c r="S38">
        <v>11</v>
      </c>
      <c r="T38">
        <v>10</v>
      </c>
      <c r="U38">
        <v>10</v>
      </c>
      <c r="V38">
        <v>14</v>
      </c>
      <c r="W38">
        <v>14</v>
      </c>
      <c r="X38">
        <v>14</v>
      </c>
      <c r="Y38">
        <f t="shared" si="1"/>
        <v>154</v>
      </c>
      <c r="Z38">
        <f t="shared" si="5"/>
        <v>37</v>
      </c>
      <c r="AA38">
        <f t="shared" si="3"/>
        <v>117</v>
      </c>
      <c r="AB38">
        <f t="shared" si="4"/>
        <v>28</v>
      </c>
    </row>
    <row r="39" spans="1:28" ht="12">
      <c r="A39">
        <f t="shared" si="0"/>
        <v>29</v>
      </c>
      <c r="B39" t="s">
        <v>54</v>
      </c>
      <c r="C39" t="s">
        <v>91</v>
      </c>
      <c r="D39">
        <v>2419</v>
      </c>
      <c r="E39">
        <v>7</v>
      </c>
      <c r="F39" t="s">
        <v>17</v>
      </c>
      <c r="G39">
        <v>16</v>
      </c>
      <c r="H39">
        <v>16</v>
      </c>
      <c r="I39">
        <v>16</v>
      </c>
      <c r="J39">
        <v>36</v>
      </c>
      <c r="K39">
        <v>36</v>
      </c>
      <c r="L39">
        <v>36</v>
      </c>
      <c r="M39">
        <v>36</v>
      </c>
      <c r="N39">
        <v>36</v>
      </c>
      <c r="O39">
        <v>36</v>
      </c>
      <c r="P39">
        <v>26</v>
      </c>
      <c r="Q39">
        <v>26</v>
      </c>
      <c r="R39">
        <v>26</v>
      </c>
      <c r="S39">
        <v>19</v>
      </c>
      <c r="T39">
        <v>17</v>
      </c>
      <c r="U39">
        <v>17</v>
      </c>
      <c r="V39">
        <v>33</v>
      </c>
      <c r="W39">
        <v>33</v>
      </c>
      <c r="X39">
        <v>33</v>
      </c>
      <c r="Y39">
        <f t="shared" si="1"/>
        <v>164</v>
      </c>
      <c r="Z39">
        <f t="shared" si="5"/>
        <v>36</v>
      </c>
      <c r="AA39">
        <f t="shared" si="3"/>
        <v>128</v>
      </c>
      <c r="AB39">
        <f t="shared" si="4"/>
        <v>29</v>
      </c>
    </row>
    <row r="40" spans="1:28" ht="12">
      <c r="A40">
        <f t="shared" si="0"/>
        <v>30</v>
      </c>
      <c r="B40" t="s">
        <v>55</v>
      </c>
      <c r="C40" t="s">
        <v>85</v>
      </c>
      <c r="D40">
        <v>2553</v>
      </c>
      <c r="E40">
        <v>7</v>
      </c>
      <c r="F40" t="s">
        <v>102</v>
      </c>
      <c r="G40">
        <v>30</v>
      </c>
      <c r="H40">
        <v>30</v>
      </c>
      <c r="I40">
        <v>30</v>
      </c>
      <c r="J40">
        <v>27</v>
      </c>
      <c r="K40">
        <v>27</v>
      </c>
      <c r="L40">
        <v>27</v>
      </c>
      <c r="M40">
        <v>39</v>
      </c>
      <c r="N40">
        <v>39</v>
      </c>
      <c r="O40">
        <v>39</v>
      </c>
      <c r="P40">
        <v>28</v>
      </c>
      <c r="Q40">
        <v>28</v>
      </c>
      <c r="R40">
        <v>28</v>
      </c>
      <c r="S40">
        <v>35</v>
      </c>
      <c r="T40">
        <v>32</v>
      </c>
      <c r="U40">
        <v>32</v>
      </c>
      <c r="V40">
        <v>23</v>
      </c>
      <c r="W40">
        <v>23</v>
      </c>
      <c r="X40">
        <v>23</v>
      </c>
      <c r="Y40">
        <f t="shared" si="1"/>
        <v>179</v>
      </c>
      <c r="Z40">
        <f t="shared" si="5"/>
        <v>39</v>
      </c>
      <c r="AA40">
        <f t="shared" si="3"/>
        <v>140</v>
      </c>
      <c r="AB40">
        <f t="shared" si="4"/>
        <v>30</v>
      </c>
    </row>
    <row r="41" spans="1:28" ht="12">
      <c r="A41">
        <f t="shared" si="0"/>
        <v>31</v>
      </c>
      <c r="B41" t="s">
        <v>56</v>
      </c>
      <c r="C41" t="s">
        <v>82</v>
      </c>
      <c r="D41">
        <v>2603</v>
      </c>
      <c r="E41">
        <v>6</v>
      </c>
      <c r="F41" t="s">
        <v>102</v>
      </c>
      <c r="G41">
        <v>36</v>
      </c>
      <c r="H41">
        <v>36</v>
      </c>
      <c r="I41">
        <v>36</v>
      </c>
      <c r="J41">
        <v>38</v>
      </c>
      <c r="K41">
        <v>38</v>
      </c>
      <c r="L41">
        <v>38</v>
      </c>
      <c r="M41">
        <v>21</v>
      </c>
      <c r="N41">
        <v>21</v>
      </c>
      <c r="O41">
        <v>21</v>
      </c>
      <c r="P41">
        <v>32</v>
      </c>
      <c r="Q41">
        <v>32</v>
      </c>
      <c r="R41">
        <v>32</v>
      </c>
      <c r="S41">
        <v>25</v>
      </c>
      <c r="T41">
        <v>23</v>
      </c>
      <c r="U41">
        <v>23</v>
      </c>
      <c r="V41">
        <v>30</v>
      </c>
      <c r="W41">
        <v>30</v>
      </c>
      <c r="X41">
        <v>30</v>
      </c>
      <c r="Y41">
        <f t="shared" si="1"/>
        <v>180</v>
      </c>
      <c r="Z41">
        <f t="shared" si="5"/>
        <v>38</v>
      </c>
      <c r="AA41">
        <f t="shared" si="3"/>
        <v>142</v>
      </c>
      <c r="AB41">
        <f t="shared" si="4"/>
        <v>31</v>
      </c>
    </row>
    <row r="42" spans="1:28" ht="12">
      <c r="A42">
        <f t="shared" si="0"/>
        <v>32</v>
      </c>
      <c r="B42" t="s">
        <v>57</v>
      </c>
      <c r="C42" t="s">
        <v>92</v>
      </c>
      <c r="D42">
        <v>2395</v>
      </c>
      <c r="E42">
        <v>5</v>
      </c>
      <c r="F42" t="s">
        <v>102</v>
      </c>
      <c r="G42">
        <v>27</v>
      </c>
      <c r="H42">
        <v>27</v>
      </c>
      <c r="I42">
        <v>27</v>
      </c>
      <c r="J42">
        <v>32</v>
      </c>
      <c r="K42">
        <v>32</v>
      </c>
      <c r="L42">
        <v>32</v>
      </c>
      <c r="M42">
        <v>31</v>
      </c>
      <c r="N42">
        <v>31</v>
      </c>
      <c r="O42">
        <v>31</v>
      </c>
      <c r="P42">
        <v>24</v>
      </c>
      <c r="Q42">
        <v>24</v>
      </c>
      <c r="R42">
        <v>24</v>
      </c>
      <c r="S42">
        <v>36</v>
      </c>
      <c r="T42" t="s">
        <v>133</v>
      </c>
      <c r="U42">
        <v>56</v>
      </c>
      <c r="V42">
        <v>35</v>
      </c>
      <c r="W42">
        <v>35</v>
      </c>
      <c r="X42">
        <v>35</v>
      </c>
      <c r="Y42">
        <f t="shared" si="1"/>
        <v>205</v>
      </c>
      <c r="Z42">
        <f t="shared" si="5"/>
        <v>56</v>
      </c>
      <c r="AA42">
        <f t="shared" si="3"/>
        <v>149</v>
      </c>
      <c r="AB42">
        <f t="shared" si="4"/>
        <v>32</v>
      </c>
    </row>
    <row r="43" spans="1:28" ht="12">
      <c r="A43">
        <f t="shared" si="0"/>
        <v>33</v>
      </c>
      <c r="B43" t="s">
        <v>58</v>
      </c>
      <c r="C43" t="s">
        <v>85</v>
      </c>
      <c r="D43">
        <v>2624</v>
      </c>
      <c r="E43">
        <v>7</v>
      </c>
      <c r="F43" t="s">
        <v>102</v>
      </c>
      <c r="G43">
        <v>41</v>
      </c>
      <c r="H43">
        <v>41</v>
      </c>
      <c r="I43">
        <v>41</v>
      </c>
      <c r="J43">
        <v>21</v>
      </c>
      <c r="K43">
        <v>21</v>
      </c>
      <c r="L43">
        <v>21</v>
      </c>
      <c r="M43">
        <v>44</v>
      </c>
      <c r="N43">
        <v>44</v>
      </c>
      <c r="O43">
        <v>44</v>
      </c>
      <c r="P43">
        <v>33</v>
      </c>
      <c r="Q43">
        <v>33</v>
      </c>
      <c r="R43">
        <v>33</v>
      </c>
      <c r="S43">
        <v>33</v>
      </c>
      <c r="T43">
        <v>30</v>
      </c>
      <c r="U43">
        <v>30</v>
      </c>
      <c r="V43">
        <v>25</v>
      </c>
      <c r="W43">
        <v>25</v>
      </c>
      <c r="X43">
        <v>25</v>
      </c>
      <c r="Y43">
        <f t="shared" si="1"/>
        <v>194</v>
      </c>
      <c r="Z43">
        <f t="shared" si="5"/>
        <v>44</v>
      </c>
      <c r="AA43">
        <f t="shared" si="3"/>
        <v>150</v>
      </c>
      <c r="AB43">
        <f t="shared" si="4"/>
        <v>33</v>
      </c>
    </row>
    <row r="44" spans="1:28" ht="12">
      <c r="A44">
        <f t="shared" si="0"/>
        <v>34</v>
      </c>
      <c r="B44" t="s">
        <v>59</v>
      </c>
      <c r="C44" t="s">
        <v>82</v>
      </c>
      <c r="D44">
        <v>2584</v>
      </c>
      <c r="E44">
        <v>7</v>
      </c>
      <c r="F44" t="s">
        <v>102</v>
      </c>
      <c r="G44">
        <v>33</v>
      </c>
      <c r="H44">
        <v>33</v>
      </c>
      <c r="I44">
        <v>33</v>
      </c>
      <c r="J44">
        <v>34</v>
      </c>
      <c r="K44">
        <v>34</v>
      </c>
      <c r="L44">
        <v>34</v>
      </c>
      <c r="M44">
        <v>30</v>
      </c>
      <c r="N44">
        <v>30</v>
      </c>
      <c r="O44">
        <v>30</v>
      </c>
      <c r="P44">
        <v>36</v>
      </c>
      <c r="Q44">
        <v>36</v>
      </c>
      <c r="R44">
        <v>36</v>
      </c>
      <c r="S44">
        <v>31</v>
      </c>
      <c r="T44" t="s">
        <v>133</v>
      </c>
      <c r="U44">
        <v>56</v>
      </c>
      <c r="V44">
        <v>22</v>
      </c>
      <c r="W44">
        <v>22</v>
      </c>
      <c r="X44">
        <v>22</v>
      </c>
      <c r="Y44">
        <f t="shared" si="1"/>
        <v>211</v>
      </c>
      <c r="Z44">
        <f t="shared" si="5"/>
        <v>56</v>
      </c>
      <c r="AA44">
        <f t="shared" si="3"/>
        <v>155</v>
      </c>
      <c r="AB44">
        <f t="shared" si="4"/>
        <v>34</v>
      </c>
    </row>
    <row r="45" spans="1:28" ht="12">
      <c r="A45">
        <f t="shared" si="0"/>
        <v>34</v>
      </c>
      <c r="B45" t="s">
        <v>60</v>
      </c>
      <c r="C45" t="s">
        <v>92</v>
      </c>
      <c r="D45">
        <v>2191</v>
      </c>
      <c r="E45">
        <v>6</v>
      </c>
      <c r="F45" t="s">
        <v>17</v>
      </c>
      <c r="G45">
        <v>38</v>
      </c>
      <c r="H45">
        <v>38</v>
      </c>
      <c r="I45">
        <v>38</v>
      </c>
      <c r="J45">
        <v>35</v>
      </c>
      <c r="K45">
        <v>35</v>
      </c>
      <c r="L45">
        <v>35</v>
      </c>
      <c r="M45">
        <v>24</v>
      </c>
      <c r="N45">
        <v>24</v>
      </c>
      <c r="O45">
        <v>24</v>
      </c>
      <c r="P45">
        <v>34</v>
      </c>
      <c r="Q45">
        <v>34</v>
      </c>
      <c r="R45">
        <v>34</v>
      </c>
      <c r="S45" t="s">
        <v>132</v>
      </c>
      <c r="T45" t="s">
        <v>132</v>
      </c>
      <c r="U45">
        <v>56</v>
      </c>
      <c r="V45">
        <v>24</v>
      </c>
      <c r="W45">
        <v>24</v>
      </c>
      <c r="X45">
        <v>24</v>
      </c>
      <c r="Y45">
        <f t="shared" si="1"/>
        <v>211</v>
      </c>
      <c r="Z45">
        <f t="shared" si="5"/>
        <v>56</v>
      </c>
      <c r="AA45">
        <f t="shared" si="3"/>
        <v>155</v>
      </c>
      <c r="AB45">
        <f t="shared" si="4"/>
        <v>34</v>
      </c>
    </row>
    <row r="46" spans="1:28" ht="12">
      <c r="A46">
        <f t="shared" si="0"/>
        <v>36</v>
      </c>
      <c r="B46" t="s">
        <v>61</v>
      </c>
      <c r="C46" t="s">
        <v>91</v>
      </c>
      <c r="D46">
        <v>2620</v>
      </c>
      <c r="E46">
        <v>7</v>
      </c>
      <c r="F46" t="s">
        <v>17</v>
      </c>
      <c r="G46">
        <v>35</v>
      </c>
      <c r="H46">
        <v>35</v>
      </c>
      <c r="I46">
        <v>35</v>
      </c>
      <c r="J46">
        <v>48</v>
      </c>
      <c r="K46">
        <v>48</v>
      </c>
      <c r="L46">
        <v>48</v>
      </c>
      <c r="M46">
        <v>43</v>
      </c>
      <c r="N46">
        <v>43</v>
      </c>
      <c r="O46">
        <v>43</v>
      </c>
      <c r="P46">
        <v>45</v>
      </c>
      <c r="Q46">
        <v>45</v>
      </c>
      <c r="R46">
        <v>45</v>
      </c>
      <c r="S46">
        <v>29</v>
      </c>
      <c r="T46">
        <v>27</v>
      </c>
      <c r="U46">
        <v>27</v>
      </c>
      <c r="V46">
        <v>8</v>
      </c>
      <c r="W46">
        <v>8</v>
      </c>
      <c r="X46">
        <v>8</v>
      </c>
      <c r="Y46">
        <f t="shared" si="1"/>
        <v>206</v>
      </c>
      <c r="Z46">
        <f t="shared" si="5"/>
        <v>48</v>
      </c>
      <c r="AA46">
        <f t="shared" si="3"/>
        <v>158</v>
      </c>
      <c r="AB46">
        <f t="shared" si="4"/>
        <v>36</v>
      </c>
    </row>
    <row r="47" spans="1:28" ht="12">
      <c r="A47">
        <f t="shared" si="0"/>
        <v>37</v>
      </c>
      <c r="B47" t="s">
        <v>62</v>
      </c>
      <c r="C47" t="s">
        <v>97</v>
      </c>
      <c r="D47">
        <v>2582</v>
      </c>
      <c r="E47">
        <v>7</v>
      </c>
      <c r="F47" t="s">
        <v>17</v>
      </c>
      <c r="G47">
        <v>43</v>
      </c>
      <c r="H47">
        <v>43</v>
      </c>
      <c r="I47">
        <v>43</v>
      </c>
      <c r="J47">
        <v>37</v>
      </c>
      <c r="K47">
        <v>37</v>
      </c>
      <c r="L47">
        <v>37</v>
      </c>
      <c r="M47">
        <v>33</v>
      </c>
      <c r="N47">
        <v>33</v>
      </c>
      <c r="O47">
        <v>33</v>
      </c>
      <c r="P47">
        <v>38</v>
      </c>
      <c r="Q47">
        <v>38</v>
      </c>
      <c r="R47">
        <v>38</v>
      </c>
      <c r="S47">
        <v>37</v>
      </c>
      <c r="T47">
        <v>33</v>
      </c>
      <c r="U47">
        <v>33</v>
      </c>
      <c r="V47">
        <v>18</v>
      </c>
      <c r="W47">
        <v>18</v>
      </c>
      <c r="X47">
        <v>18</v>
      </c>
      <c r="Y47">
        <f t="shared" si="1"/>
        <v>202</v>
      </c>
      <c r="Z47">
        <f t="shared" si="5"/>
        <v>43</v>
      </c>
      <c r="AA47">
        <f t="shared" si="3"/>
        <v>159</v>
      </c>
      <c r="AB47">
        <f t="shared" si="4"/>
        <v>37</v>
      </c>
    </row>
    <row r="48" spans="1:28" ht="12">
      <c r="A48">
        <f t="shared" si="0"/>
        <v>38</v>
      </c>
      <c r="B48" t="s">
        <v>63</v>
      </c>
      <c r="C48" t="s">
        <v>92</v>
      </c>
      <c r="D48">
        <v>2549</v>
      </c>
      <c r="E48">
        <v>7</v>
      </c>
      <c r="F48" t="s">
        <v>17</v>
      </c>
      <c r="G48">
        <v>40</v>
      </c>
      <c r="H48">
        <v>40</v>
      </c>
      <c r="I48">
        <v>40</v>
      </c>
      <c r="J48">
        <v>33</v>
      </c>
      <c r="K48">
        <v>33</v>
      </c>
      <c r="L48">
        <v>33</v>
      </c>
      <c r="M48">
        <v>35</v>
      </c>
      <c r="N48">
        <v>35</v>
      </c>
      <c r="O48">
        <v>35</v>
      </c>
      <c r="P48">
        <v>39</v>
      </c>
      <c r="Q48">
        <v>39</v>
      </c>
      <c r="R48">
        <v>39</v>
      </c>
      <c r="S48">
        <v>32</v>
      </c>
      <c r="T48">
        <v>29</v>
      </c>
      <c r="U48">
        <v>29</v>
      </c>
      <c r="V48">
        <v>26</v>
      </c>
      <c r="W48">
        <v>26</v>
      </c>
      <c r="X48">
        <v>26</v>
      </c>
      <c r="Y48">
        <f t="shared" si="1"/>
        <v>202</v>
      </c>
      <c r="Z48">
        <f t="shared" si="5"/>
        <v>40</v>
      </c>
      <c r="AA48">
        <f t="shared" si="3"/>
        <v>162</v>
      </c>
      <c r="AB48">
        <f t="shared" si="4"/>
        <v>38</v>
      </c>
    </row>
    <row r="49" spans="1:28" ht="12">
      <c r="A49">
        <f t="shared" si="0"/>
        <v>39</v>
      </c>
      <c r="B49" t="s">
        <v>64</v>
      </c>
      <c r="C49" t="s">
        <v>82</v>
      </c>
      <c r="D49">
        <v>2600</v>
      </c>
      <c r="E49">
        <v>5</v>
      </c>
      <c r="F49" t="s">
        <v>102</v>
      </c>
      <c r="G49">
        <v>28</v>
      </c>
      <c r="H49">
        <v>28</v>
      </c>
      <c r="I49">
        <v>28</v>
      </c>
      <c r="J49">
        <v>30</v>
      </c>
      <c r="K49">
        <v>30</v>
      </c>
      <c r="L49">
        <v>30</v>
      </c>
      <c r="M49">
        <v>32</v>
      </c>
      <c r="N49">
        <v>32</v>
      </c>
      <c r="O49">
        <v>32</v>
      </c>
      <c r="P49">
        <v>35</v>
      </c>
      <c r="Q49">
        <v>35</v>
      </c>
      <c r="R49">
        <v>35</v>
      </c>
      <c r="S49" t="s">
        <v>131</v>
      </c>
      <c r="T49" t="s">
        <v>131</v>
      </c>
      <c r="U49">
        <v>56</v>
      </c>
      <c r="V49" t="s">
        <v>131</v>
      </c>
      <c r="W49" t="s">
        <v>131</v>
      </c>
      <c r="X49">
        <v>56</v>
      </c>
      <c r="Y49">
        <f t="shared" si="1"/>
        <v>237</v>
      </c>
      <c r="Z49">
        <f t="shared" si="5"/>
        <v>56</v>
      </c>
      <c r="AA49">
        <f t="shared" si="3"/>
        <v>181</v>
      </c>
      <c r="AB49">
        <f t="shared" si="4"/>
        <v>39</v>
      </c>
    </row>
    <row r="50" spans="1:28" ht="12">
      <c r="A50">
        <f t="shared" si="0"/>
        <v>40</v>
      </c>
      <c r="B50" t="s">
        <v>65</v>
      </c>
      <c r="C50" t="s">
        <v>82</v>
      </c>
      <c r="D50">
        <v>2601</v>
      </c>
      <c r="E50">
        <v>5</v>
      </c>
      <c r="F50" t="s">
        <v>102</v>
      </c>
      <c r="G50">
        <v>13</v>
      </c>
      <c r="H50">
        <v>13</v>
      </c>
      <c r="I50">
        <v>13</v>
      </c>
      <c r="J50">
        <v>29</v>
      </c>
      <c r="K50">
        <v>29</v>
      </c>
      <c r="L50">
        <v>29</v>
      </c>
      <c r="M50" t="s">
        <v>131</v>
      </c>
      <c r="N50" t="s">
        <v>131</v>
      </c>
      <c r="O50">
        <v>56</v>
      </c>
      <c r="P50">
        <v>29</v>
      </c>
      <c r="Q50">
        <v>29</v>
      </c>
      <c r="R50">
        <v>29</v>
      </c>
      <c r="S50" t="s">
        <v>132</v>
      </c>
      <c r="T50" t="s">
        <v>132</v>
      </c>
      <c r="U50">
        <v>56</v>
      </c>
      <c r="V50" t="s">
        <v>131</v>
      </c>
      <c r="W50" t="s">
        <v>131</v>
      </c>
      <c r="X50">
        <v>56</v>
      </c>
      <c r="Y50">
        <f t="shared" si="1"/>
        <v>239</v>
      </c>
      <c r="Z50">
        <f t="shared" si="5"/>
        <v>56</v>
      </c>
      <c r="AA50">
        <f t="shared" si="3"/>
        <v>183</v>
      </c>
      <c r="AB50">
        <f t="shared" si="4"/>
        <v>40</v>
      </c>
    </row>
    <row r="51" spans="1:28" ht="12">
      <c r="A51">
        <f t="shared" si="0"/>
        <v>40</v>
      </c>
      <c r="B51" t="s">
        <v>66</v>
      </c>
      <c r="C51" t="s">
        <v>82</v>
      </c>
      <c r="D51">
        <v>2602</v>
      </c>
      <c r="E51">
        <v>5</v>
      </c>
      <c r="F51" t="s">
        <v>102</v>
      </c>
      <c r="G51">
        <v>31</v>
      </c>
      <c r="H51">
        <v>31</v>
      </c>
      <c r="I51">
        <v>31</v>
      </c>
      <c r="J51">
        <v>20</v>
      </c>
      <c r="K51">
        <v>20</v>
      </c>
      <c r="L51">
        <v>20</v>
      </c>
      <c r="M51">
        <v>34</v>
      </c>
      <c r="N51">
        <v>34</v>
      </c>
      <c r="O51">
        <v>34</v>
      </c>
      <c r="P51">
        <v>42</v>
      </c>
      <c r="Q51">
        <v>42</v>
      </c>
      <c r="R51">
        <v>42</v>
      </c>
      <c r="S51" t="s">
        <v>132</v>
      </c>
      <c r="T51" t="s">
        <v>132</v>
      </c>
      <c r="U51">
        <v>56</v>
      </c>
      <c r="V51" t="s">
        <v>132</v>
      </c>
      <c r="W51" t="s">
        <v>132</v>
      </c>
      <c r="X51">
        <v>56</v>
      </c>
      <c r="Y51">
        <f t="shared" si="1"/>
        <v>239</v>
      </c>
      <c r="Z51">
        <f t="shared" si="5"/>
        <v>56</v>
      </c>
      <c r="AA51">
        <f t="shared" si="3"/>
        <v>183</v>
      </c>
      <c r="AB51">
        <f t="shared" si="4"/>
        <v>40</v>
      </c>
    </row>
    <row r="52" spans="1:28" ht="12">
      <c r="A52">
        <f t="shared" si="0"/>
        <v>42</v>
      </c>
      <c r="B52" t="s">
        <v>67</v>
      </c>
      <c r="C52" t="s">
        <v>85</v>
      </c>
      <c r="D52">
        <v>2611</v>
      </c>
      <c r="E52">
        <v>6</v>
      </c>
      <c r="F52" t="s">
        <v>102</v>
      </c>
      <c r="G52">
        <v>44</v>
      </c>
      <c r="H52">
        <v>44</v>
      </c>
      <c r="I52">
        <v>44</v>
      </c>
      <c r="J52">
        <v>39</v>
      </c>
      <c r="K52">
        <v>39</v>
      </c>
      <c r="L52">
        <v>39</v>
      </c>
      <c r="M52">
        <v>42</v>
      </c>
      <c r="N52">
        <v>42</v>
      </c>
      <c r="O52">
        <v>42</v>
      </c>
      <c r="P52">
        <v>44</v>
      </c>
      <c r="Q52">
        <v>44</v>
      </c>
      <c r="R52">
        <v>44</v>
      </c>
      <c r="S52">
        <v>21</v>
      </c>
      <c r="T52">
        <v>19</v>
      </c>
      <c r="U52">
        <v>19</v>
      </c>
      <c r="V52" t="s">
        <v>132</v>
      </c>
      <c r="W52" t="s">
        <v>132</v>
      </c>
      <c r="X52">
        <v>56</v>
      </c>
      <c r="Y52">
        <f t="shared" si="1"/>
        <v>244</v>
      </c>
      <c r="Z52">
        <f t="shared" si="5"/>
        <v>56</v>
      </c>
      <c r="AA52">
        <f t="shared" si="3"/>
        <v>188</v>
      </c>
      <c r="AB52">
        <f t="shared" si="4"/>
        <v>42</v>
      </c>
    </row>
    <row r="53" spans="1:28" ht="12">
      <c r="A53">
        <f t="shared" si="0"/>
        <v>43</v>
      </c>
      <c r="B53" t="s">
        <v>68</v>
      </c>
      <c r="C53" t="s">
        <v>98</v>
      </c>
      <c r="D53">
        <v>1982</v>
      </c>
      <c r="E53">
        <v>5</v>
      </c>
      <c r="F53" t="s">
        <v>102</v>
      </c>
      <c r="G53">
        <v>39</v>
      </c>
      <c r="H53">
        <v>39</v>
      </c>
      <c r="I53">
        <v>39</v>
      </c>
      <c r="J53">
        <v>41</v>
      </c>
      <c r="K53">
        <v>41</v>
      </c>
      <c r="L53">
        <v>41</v>
      </c>
      <c r="M53">
        <v>47</v>
      </c>
      <c r="N53">
        <v>47</v>
      </c>
      <c r="O53">
        <v>47</v>
      </c>
      <c r="P53">
        <v>49</v>
      </c>
      <c r="Q53">
        <v>49</v>
      </c>
      <c r="R53">
        <v>49</v>
      </c>
      <c r="S53">
        <v>30</v>
      </c>
      <c r="T53">
        <v>28</v>
      </c>
      <c r="U53">
        <v>28</v>
      </c>
      <c r="V53">
        <v>36</v>
      </c>
      <c r="W53">
        <v>36</v>
      </c>
      <c r="X53">
        <v>36</v>
      </c>
      <c r="Y53">
        <f t="shared" si="1"/>
        <v>240</v>
      </c>
      <c r="Z53">
        <f t="shared" si="5"/>
        <v>49</v>
      </c>
      <c r="AA53">
        <f t="shared" si="3"/>
        <v>191</v>
      </c>
      <c r="AB53">
        <f t="shared" si="4"/>
        <v>43</v>
      </c>
    </row>
    <row r="54" spans="1:28" ht="12">
      <c r="A54">
        <f t="shared" si="0"/>
        <v>44</v>
      </c>
      <c r="B54" t="s">
        <v>69</v>
      </c>
      <c r="C54" t="s">
        <v>82</v>
      </c>
      <c r="D54">
        <v>2209</v>
      </c>
      <c r="E54">
        <v>8</v>
      </c>
      <c r="F54" t="s">
        <v>102</v>
      </c>
      <c r="G54">
        <v>48</v>
      </c>
      <c r="H54">
        <v>48</v>
      </c>
      <c r="I54">
        <v>48</v>
      </c>
      <c r="J54">
        <v>42</v>
      </c>
      <c r="K54">
        <v>42</v>
      </c>
      <c r="L54">
        <v>42</v>
      </c>
      <c r="M54">
        <v>46</v>
      </c>
      <c r="N54">
        <v>46</v>
      </c>
      <c r="O54">
        <v>46</v>
      </c>
      <c r="P54">
        <v>48</v>
      </c>
      <c r="Q54">
        <v>48</v>
      </c>
      <c r="R54">
        <v>48</v>
      </c>
      <c r="S54" t="s">
        <v>132</v>
      </c>
      <c r="T54" t="s">
        <v>132</v>
      </c>
      <c r="U54">
        <v>56</v>
      </c>
      <c r="V54">
        <v>38</v>
      </c>
      <c r="W54">
        <v>38</v>
      </c>
      <c r="X54">
        <v>38</v>
      </c>
      <c r="Y54">
        <f t="shared" si="1"/>
        <v>278</v>
      </c>
      <c r="Z54">
        <f t="shared" si="5"/>
        <v>56</v>
      </c>
      <c r="AA54">
        <f t="shared" si="3"/>
        <v>222</v>
      </c>
      <c r="AB54">
        <f t="shared" si="4"/>
        <v>44</v>
      </c>
    </row>
    <row r="55" spans="1:28" ht="12">
      <c r="A55">
        <f t="shared" si="0"/>
        <v>45</v>
      </c>
      <c r="B55" t="s">
        <v>70</v>
      </c>
      <c r="C55" t="s">
        <v>99</v>
      </c>
      <c r="D55">
        <v>2387</v>
      </c>
      <c r="E55">
        <v>6</v>
      </c>
      <c r="F55" t="s">
        <v>17</v>
      </c>
      <c r="G55">
        <v>45</v>
      </c>
      <c r="H55">
        <v>45</v>
      </c>
      <c r="I55">
        <v>45</v>
      </c>
      <c r="J55">
        <v>46</v>
      </c>
      <c r="K55">
        <v>46</v>
      </c>
      <c r="L55">
        <v>46</v>
      </c>
      <c r="M55">
        <v>41</v>
      </c>
      <c r="N55">
        <v>41</v>
      </c>
      <c r="O55">
        <v>41</v>
      </c>
      <c r="P55">
        <v>40</v>
      </c>
      <c r="Q55">
        <v>40</v>
      </c>
      <c r="R55">
        <v>40</v>
      </c>
      <c r="S55" t="s">
        <v>132</v>
      </c>
      <c r="T55" t="s">
        <v>132</v>
      </c>
      <c r="U55">
        <v>56</v>
      </c>
      <c r="V55" t="s">
        <v>131</v>
      </c>
      <c r="W55" t="s">
        <v>131</v>
      </c>
      <c r="X55">
        <v>56</v>
      </c>
      <c r="Y55">
        <f t="shared" si="1"/>
        <v>284</v>
      </c>
      <c r="Z55">
        <f t="shared" si="5"/>
        <v>56</v>
      </c>
      <c r="AA55">
        <f t="shared" si="3"/>
        <v>228</v>
      </c>
      <c r="AB55">
        <f t="shared" si="4"/>
        <v>45</v>
      </c>
    </row>
    <row r="56" spans="1:28" ht="12">
      <c r="A56">
        <f t="shared" si="0"/>
        <v>46</v>
      </c>
      <c r="B56" t="s">
        <v>71</v>
      </c>
      <c r="C56" t="s">
        <v>85</v>
      </c>
      <c r="D56">
        <v>2610</v>
      </c>
      <c r="E56">
        <v>9</v>
      </c>
      <c r="F56" t="s">
        <v>102</v>
      </c>
      <c r="G56">
        <v>42</v>
      </c>
      <c r="H56">
        <v>42</v>
      </c>
      <c r="I56">
        <v>42</v>
      </c>
      <c r="J56">
        <v>45</v>
      </c>
      <c r="K56">
        <v>45</v>
      </c>
      <c r="L56">
        <v>45</v>
      </c>
      <c r="M56">
        <v>40</v>
      </c>
      <c r="N56">
        <v>40</v>
      </c>
      <c r="O56">
        <v>40</v>
      </c>
      <c r="P56">
        <v>46</v>
      </c>
      <c r="Q56">
        <v>46</v>
      </c>
      <c r="R56">
        <v>46</v>
      </c>
      <c r="S56" t="s">
        <v>132</v>
      </c>
      <c r="T56" t="s">
        <v>132</v>
      </c>
      <c r="U56">
        <v>56</v>
      </c>
      <c r="V56" t="s">
        <v>132</v>
      </c>
      <c r="W56" t="s">
        <v>132</v>
      </c>
      <c r="X56">
        <v>56</v>
      </c>
      <c r="Y56">
        <f t="shared" si="1"/>
        <v>285</v>
      </c>
      <c r="Z56">
        <f t="shared" si="5"/>
        <v>56</v>
      </c>
      <c r="AA56">
        <f t="shared" si="3"/>
        <v>229</v>
      </c>
      <c r="AB56">
        <f t="shared" si="4"/>
        <v>46</v>
      </c>
    </row>
    <row r="57" spans="1:28" ht="12">
      <c r="A57">
        <f t="shared" si="0"/>
        <v>47</v>
      </c>
      <c r="B57" t="s">
        <v>72</v>
      </c>
      <c r="C57" t="s">
        <v>100</v>
      </c>
      <c r="D57">
        <v>2541</v>
      </c>
      <c r="E57">
        <v>6</v>
      </c>
      <c r="F57" t="s">
        <v>102</v>
      </c>
      <c r="G57">
        <v>47</v>
      </c>
      <c r="H57">
        <v>47</v>
      </c>
      <c r="I57">
        <v>47</v>
      </c>
      <c r="J57">
        <v>49</v>
      </c>
      <c r="K57">
        <v>49</v>
      </c>
      <c r="L57">
        <v>49</v>
      </c>
      <c r="M57">
        <v>37</v>
      </c>
      <c r="N57">
        <v>37</v>
      </c>
      <c r="O57">
        <v>37</v>
      </c>
      <c r="P57">
        <v>41</v>
      </c>
      <c r="Q57">
        <v>41</v>
      </c>
      <c r="R57">
        <v>41</v>
      </c>
      <c r="S57" t="s">
        <v>133</v>
      </c>
      <c r="T57" t="s">
        <v>133</v>
      </c>
      <c r="U57">
        <v>56</v>
      </c>
      <c r="V57" t="s">
        <v>132</v>
      </c>
      <c r="W57" t="s">
        <v>132</v>
      </c>
      <c r="X57">
        <v>56</v>
      </c>
      <c r="Y57">
        <f t="shared" si="1"/>
        <v>286</v>
      </c>
      <c r="Z57">
        <f t="shared" si="5"/>
        <v>56</v>
      </c>
      <c r="AA57">
        <f t="shared" si="3"/>
        <v>230</v>
      </c>
      <c r="AB57">
        <f t="shared" si="4"/>
        <v>47</v>
      </c>
    </row>
    <row r="58" spans="1:28" ht="12">
      <c r="A58">
        <f t="shared" si="0"/>
        <v>48</v>
      </c>
      <c r="B58" t="s">
        <v>73</v>
      </c>
      <c r="C58" t="s">
        <v>85</v>
      </c>
      <c r="D58">
        <v>2392</v>
      </c>
      <c r="E58">
        <v>7</v>
      </c>
      <c r="F58" t="s">
        <v>102</v>
      </c>
      <c r="G58">
        <v>49</v>
      </c>
      <c r="H58">
        <v>49</v>
      </c>
      <c r="I58">
        <v>49</v>
      </c>
      <c r="J58">
        <v>47</v>
      </c>
      <c r="K58">
        <v>47</v>
      </c>
      <c r="L58">
        <v>47</v>
      </c>
      <c r="M58">
        <v>45</v>
      </c>
      <c r="N58">
        <v>45</v>
      </c>
      <c r="O58">
        <v>45</v>
      </c>
      <c r="P58">
        <v>43</v>
      </c>
      <c r="Q58">
        <v>43</v>
      </c>
      <c r="R58">
        <v>43</v>
      </c>
      <c r="S58" t="s">
        <v>132</v>
      </c>
      <c r="T58" t="s">
        <v>132</v>
      </c>
      <c r="U58">
        <v>56</v>
      </c>
      <c r="V58" t="s">
        <v>132</v>
      </c>
      <c r="W58" t="s">
        <v>132</v>
      </c>
      <c r="X58">
        <v>56</v>
      </c>
      <c r="Y58">
        <f t="shared" si="1"/>
        <v>296</v>
      </c>
      <c r="Z58">
        <f t="shared" si="5"/>
        <v>56</v>
      </c>
      <c r="AA58">
        <f t="shared" si="3"/>
        <v>240</v>
      </c>
      <c r="AB58">
        <f t="shared" si="4"/>
        <v>48</v>
      </c>
    </row>
    <row r="59" spans="1:28" ht="12">
      <c r="A59">
        <f t="shared" si="0"/>
        <v>49</v>
      </c>
      <c r="B59" t="s">
        <v>74</v>
      </c>
      <c r="C59" t="s">
        <v>85</v>
      </c>
      <c r="D59">
        <v>2409</v>
      </c>
      <c r="E59">
        <v>7</v>
      </c>
      <c r="F59" t="s">
        <v>102</v>
      </c>
      <c r="G59">
        <v>46</v>
      </c>
      <c r="H59">
        <v>46</v>
      </c>
      <c r="I59">
        <v>46</v>
      </c>
      <c r="J59">
        <v>44</v>
      </c>
      <c r="K59">
        <v>44</v>
      </c>
      <c r="L59">
        <v>44</v>
      </c>
      <c r="M59">
        <v>48</v>
      </c>
      <c r="N59">
        <v>48</v>
      </c>
      <c r="O59">
        <v>48</v>
      </c>
      <c r="P59">
        <v>47</v>
      </c>
      <c r="Q59">
        <v>47</v>
      </c>
      <c r="R59">
        <v>47</v>
      </c>
      <c r="S59" t="s">
        <v>132</v>
      </c>
      <c r="T59" t="s">
        <v>132</v>
      </c>
      <c r="U59">
        <v>56</v>
      </c>
      <c r="V59" t="s">
        <v>131</v>
      </c>
      <c r="W59" t="s">
        <v>131</v>
      </c>
      <c r="X59">
        <v>56</v>
      </c>
      <c r="Y59">
        <f t="shared" si="1"/>
        <v>297</v>
      </c>
      <c r="Z59">
        <f t="shared" si="5"/>
        <v>56</v>
      </c>
      <c r="AA59">
        <f t="shared" si="3"/>
        <v>241</v>
      </c>
      <c r="AB59">
        <f t="shared" si="4"/>
        <v>49</v>
      </c>
    </row>
    <row r="60" spans="1:28" ht="12">
      <c r="A60">
        <f t="shared" si="0"/>
        <v>50</v>
      </c>
      <c r="B60" t="s">
        <v>75</v>
      </c>
      <c r="C60" t="s">
        <v>101</v>
      </c>
      <c r="D60">
        <v>2126</v>
      </c>
      <c r="E60">
        <v>9</v>
      </c>
      <c r="F60" t="s">
        <v>102</v>
      </c>
      <c r="G60" t="s">
        <v>103</v>
      </c>
      <c r="H60" t="s">
        <v>103</v>
      </c>
      <c r="I60">
        <v>56</v>
      </c>
      <c r="J60" t="s">
        <v>103</v>
      </c>
      <c r="K60" t="s">
        <v>103</v>
      </c>
      <c r="L60">
        <v>56</v>
      </c>
      <c r="M60" t="s">
        <v>103</v>
      </c>
      <c r="N60" t="s">
        <v>103</v>
      </c>
      <c r="O60">
        <v>56</v>
      </c>
      <c r="P60" t="s">
        <v>103</v>
      </c>
      <c r="Q60" t="s">
        <v>103</v>
      </c>
      <c r="R60">
        <v>56</v>
      </c>
      <c r="S60" t="s">
        <v>103</v>
      </c>
      <c r="T60" t="s">
        <v>103</v>
      </c>
      <c r="U60">
        <v>56</v>
      </c>
      <c r="V60" t="s">
        <v>103</v>
      </c>
      <c r="W60" t="s">
        <v>103</v>
      </c>
      <c r="X60">
        <v>56</v>
      </c>
      <c r="Y60">
        <f t="shared" si="1"/>
        <v>336</v>
      </c>
      <c r="Z60">
        <f t="shared" si="5"/>
        <v>56</v>
      </c>
      <c r="AA60">
        <f t="shared" si="3"/>
        <v>280</v>
      </c>
      <c r="AB60">
        <f t="shared" si="4"/>
        <v>50</v>
      </c>
    </row>
    <row r="61" spans="1:28" ht="12">
      <c r="A61">
        <f t="shared" si="0"/>
        <v>50</v>
      </c>
      <c r="B61" t="s">
        <v>76</v>
      </c>
      <c r="C61" t="s">
        <v>101</v>
      </c>
      <c r="D61">
        <v>2497</v>
      </c>
      <c r="E61">
        <v>9</v>
      </c>
      <c r="F61" t="s">
        <v>102</v>
      </c>
      <c r="G61" t="s">
        <v>103</v>
      </c>
      <c r="H61" t="s">
        <v>103</v>
      </c>
      <c r="I61">
        <v>56</v>
      </c>
      <c r="J61" t="s">
        <v>103</v>
      </c>
      <c r="K61" t="s">
        <v>103</v>
      </c>
      <c r="L61">
        <v>56</v>
      </c>
      <c r="M61" t="s">
        <v>103</v>
      </c>
      <c r="N61" t="s">
        <v>103</v>
      </c>
      <c r="O61">
        <v>56</v>
      </c>
      <c r="P61" t="s">
        <v>103</v>
      </c>
      <c r="Q61" t="s">
        <v>103</v>
      </c>
      <c r="R61">
        <v>56</v>
      </c>
      <c r="S61" t="s">
        <v>103</v>
      </c>
      <c r="T61" t="s">
        <v>103</v>
      </c>
      <c r="U61">
        <v>56</v>
      </c>
      <c r="V61" t="s">
        <v>103</v>
      </c>
      <c r="W61" t="s">
        <v>103</v>
      </c>
      <c r="X61">
        <v>56</v>
      </c>
      <c r="Y61">
        <f t="shared" si="1"/>
        <v>336</v>
      </c>
      <c r="Z61">
        <f t="shared" si="5"/>
        <v>56</v>
      </c>
      <c r="AA61">
        <f t="shared" si="3"/>
        <v>280</v>
      </c>
      <c r="AB61">
        <f t="shared" si="4"/>
        <v>50</v>
      </c>
    </row>
    <row r="62" spans="1:28" ht="12">
      <c r="A62">
        <f t="shared" si="0"/>
        <v>50</v>
      </c>
      <c r="B62" t="s">
        <v>77</v>
      </c>
      <c r="C62" t="s">
        <v>101</v>
      </c>
      <c r="D62">
        <v>2552</v>
      </c>
      <c r="E62">
        <v>8</v>
      </c>
      <c r="F62" t="s">
        <v>17</v>
      </c>
      <c r="G62" t="s">
        <v>103</v>
      </c>
      <c r="H62" t="s">
        <v>103</v>
      </c>
      <c r="I62">
        <v>56</v>
      </c>
      <c r="J62" t="s">
        <v>103</v>
      </c>
      <c r="K62" t="s">
        <v>103</v>
      </c>
      <c r="L62">
        <v>56</v>
      </c>
      <c r="M62" t="s">
        <v>103</v>
      </c>
      <c r="N62" t="s">
        <v>103</v>
      </c>
      <c r="O62">
        <v>56</v>
      </c>
      <c r="P62" t="s">
        <v>103</v>
      </c>
      <c r="Q62" t="s">
        <v>103</v>
      </c>
      <c r="R62">
        <v>56</v>
      </c>
      <c r="S62" t="s">
        <v>103</v>
      </c>
      <c r="T62" t="s">
        <v>103</v>
      </c>
      <c r="U62">
        <v>56</v>
      </c>
      <c r="V62" t="s">
        <v>103</v>
      </c>
      <c r="W62" t="s">
        <v>103</v>
      </c>
      <c r="X62">
        <v>56</v>
      </c>
      <c r="Y62">
        <f t="shared" si="1"/>
        <v>336</v>
      </c>
      <c r="Z62">
        <f t="shared" si="5"/>
        <v>56</v>
      </c>
      <c r="AA62">
        <f t="shared" si="3"/>
        <v>280</v>
      </c>
      <c r="AB62">
        <f t="shared" si="4"/>
        <v>50</v>
      </c>
    </row>
    <row r="63" spans="1:28" ht="12">
      <c r="A63">
        <f t="shared" si="0"/>
        <v>50</v>
      </c>
      <c r="B63" t="s">
        <v>78</v>
      </c>
      <c r="C63" t="s">
        <v>101</v>
      </c>
      <c r="D63">
        <v>2265</v>
      </c>
      <c r="E63">
        <v>6</v>
      </c>
      <c r="F63" t="s">
        <v>102</v>
      </c>
      <c r="G63" t="s">
        <v>103</v>
      </c>
      <c r="H63" t="s">
        <v>103</v>
      </c>
      <c r="I63">
        <v>56</v>
      </c>
      <c r="J63" t="s">
        <v>103</v>
      </c>
      <c r="K63" t="s">
        <v>103</v>
      </c>
      <c r="L63">
        <v>56</v>
      </c>
      <c r="M63" t="s">
        <v>103</v>
      </c>
      <c r="N63" t="s">
        <v>103</v>
      </c>
      <c r="O63">
        <v>56</v>
      </c>
      <c r="P63" t="s">
        <v>103</v>
      </c>
      <c r="Q63" t="s">
        <v>103</v>
      </c>
      <c r="R63">
        <v>56</v>
      </c>
      <c r="S63" t="s">
        <v>103</v>
      </c>
      <c r="T63" t="s">
        <v>103</v>
      </c>
      <c r="U63">
        <v>56</v>
      </c>
      <c r="V63" t="s">
        <v>103</v>
      </c>
      <c r="W63" t="s">
        <v>103</v>
      </c>
      <c r="X63">
        <v>56</v>
      </c>
      <c r="Y63">
        <f t="shared" si="1"/>
        <v>336</v>
      </c>
      <c r="Z63">
        <f t="shared" si="5"/>
        <v>56</v>
      </c>
      <c r="AA63">
        <f t="shared" si="3"/>
        <v>280</v>
      </c>
      <c r="AB63">
        <f t="shared" si="4"/>
        <v>50</v>
      </c>
    </row>
    <row r="64" spans="1:28" ht="12">
      <c r="A64">
        <f t="shared" si="0"/>
        <v>50</v>
      </c>
      <c r="B64" t="s">
        <v>79</v>
      </c>
      <c r="C64" t="s">
        <v>101</v>
      </c>
      <c r="D64">
        <v>2185</v>
      </c>
      <c r="E64">
        <v>4</v>
      </c>
      <c r="F64" t="s">
        <v>102</v>
      </c>
      <c r="G64" t="s">
        <v>103</v>
      </c>
      <c r="H64" t="s">
        <v>103</v>
      </c>
      <c r="I64">
        <v>56</v>
      </c>
      <c r="J64" t="s">
        <v>103</v>
      </c>
      <c r="K64" t="s">
        <v>103</v>
      </c>
      <c r="L64">
        <v>56</v>
      </c>
      <c r="M64" t="s">
        <v>103</v>
      </c>
      <c r="N64" t="s">
        <v>103</v>
      </c>
      <c r="O64">
        <v>56</v>
      </c>
      <c r="P64" t="s">
        <v>103</v>
      </c>
      <c r="Q64" t="s">
        <v>103</v>
      </c>
      <c r="R64">
        <v>56</v>
      </c>
      <c r="S64" t="s">
        <v>103</v>
      </c>
      <c r="T64" t="s">
        <v>103</v>
      </c>
      <c r="U64">
        <v>56</v>
      </c>
      <c r="V64" t="s">
        <v>103</v>
      </c>
      <c r="W64" t="s">
        <v>103</v>
      </c>
      <c r="X64">
        <v>56</v>
      </c>
      <c r="Y64">
        <f t="shared" si="1"/>
        <v>336</v>
      </c>
      <c r="Z64">
        <f t="shared" si="5"/>
        <v>56</v>
      </c>
      <c r="AA64">
        <f t="shared" si="3"/>
        <v>280</v>
      </c>
      <c r="AB64">
        <f t="shared" si="4"/>
        <v>50</v>
      </c>
    </row>
    <row r="65" spans="1:28" ht="12">
      <c r="A65">
        <f t="shared" si="0"/>
        <v>50</v>
      </c>
      <c r="B65" t="s">
        <v>80</v>
      </c>
      <c r="C65" t="s">
        <v>101</v>
      </c>
      <c r="D65">
        <v>2551</v>
      </c>
      <c r="E65">
        <v>4</v>
      </c>
      <c r="F65" t="s">
        <v>102</v>
      </c>
      <c r="G65" t="s">
        <v>103</v>
      </c>
      <c r="H65" t="s">
        <v>103</v>
      </c>
      <c r="I65">
        <v>56</v>
      </c>
      <c r="J65" t="s">
        <v>103</v>
      </c>
      <c r="K65" t="s">
        <v>103</v>
      </c>
      <c r="L65">
        <v>56</v>
      </c>
      <c r="M65" t="s">
        <v>103</v>
      </c>
      <c r="N65" t="s">
        <v>103</v>
      </c>
      <c r="O65">
        <v>56</v>
      </c>
      <c r="P65" t="s">
        <v>103</v>
      </c>
      <c r="Q65" t="s">
        <v>103</v>
      </c>
      <c r="R65">
        <v>56</v>
      </c>
      <c r="S65" t="s">
        <v>103</v>
      </c>
      <c r="T65" t="s">
        <v>103</v>
      </c>
      <c r="U65">
        <v>56</v>
      </c>
      <c r="V65" t="s">
        <v>103</v>
      </c>
      <c r="W65" t="s">
        <v>103</v>
      </c>
      <c r="X65">
        <v>56</v>
      </c>
      <c r="Y65">
        <f t="shared" si="1"/>
        <v>336</v>
      </c>
      <c r="Z65">
        <f t="shared" si="5"/>
        <v>56</v>
      </c>
      <c r="AA65">
        <f t="shared" si="3"/>
        <v>280</v>
      </c>
      <c r="AB65">
        <f t="shared" si="4"/>
        <v>50</v>
      </c>
    </row>
  </sheetData>
  <conditionalFormatting sqref="G1:AB65536">
    <cfRule type="cellIs" priority="1" dxfId="0" operator="between" stopIfTrue="1">
      <formula>2</formula>
      <formula>5</formula>
    </cfRule>
    <cfRule type="cellIs" priority="2" dxfId="1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2003-10-21T11:38:11Z</dcterms:created>
  <dcterms:modified xsi:type="dcterms:W3CDTF">2003-10-21T13:35:29Z</dcterms:modified>
  <cp:category/>
  <cp:version/>
  <cp:contentType/>
  <cp:contentStatus/>
</cp:coreProperties>
</file>