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<sst xmlns="http://schemas.openxmlformats.org/spreadsheetml/2006/main" count="119" uniqueCount="60">
  <si>
    <t>sail</t>
  </si>
  <si>
    <t>skipper</t>
  </si>
  <si>
    <t>fleet</t>
  </si>
  <si>
    <t>小巻佑輔</t>
  </si>
  <si>
    <t>伊丹</t>
  </si>
  <si>
    <t>中川翔史</t>
  </si>
  <si>
    <t>琵琶湖</t>
  </si>
  <si>
    <t>今井信行</t>
  </si>
  <si>
    <t>田中俊介</t>
  </si>
  <si>
    <t>梅野浩之</t>
  </si>
  <si>
    <t>神谷忠成</t>
  </si>
  <si>
    <t>勝馬えり子</t>
  </si>
  <si>
    <t>疋田菜穂子</t>
  </si>
  <si>
    <t>西村真洋</t>
  </si>
  <si>
    <t>田畑和歌子</t>
  </si>
  <si>
    <t>兵庫県</t>
  </si>
  <si>
    <t>梅野任司</t>
  </si>
  <si>
    <t>岩本磨美</t>
  </si>
  <si>
    <t>安来</t>
  </si>
  <si>
    <t>豊田俊介</t>
  </si>
  <si>
    <t>前島彬人</t>
  </si>
  <si>
    <t>野田梨恵</t>
  </si>
  <si>
    <t>萩原理矢</t>
  </si>
  <si>
    <t>和歌山</t>
  </si>
  <si>
    <t>谷亜裕美</t>
  </si>
  <si>
    <t>久保和俊</t>
  </si>
  <si>
    <t>村山航</t>
  </si>
  <si>
    <t>井上路久</t>
  </si>
  <si>
    <t>谷直樹</t>
  </si>
  <si>
    <t>野田暢</t>
  </si>
  <si>
    <t>西村祐司</t>
  </si>
  <si>
    <t>浜口睦美</t>
  </si>
  <si>
    <t>鳥取県</t>
  </si>
  <si>
    <t>山本達也</t>
  </si>
  <si>
    <t>安田真之助</t>
  </si>
  <si>
    <t>浜口篤子</t>
  </si>
  <si>
    <t>鳥取県</t>
  </si>
  <si>
    <t>大石真塙</t>
  </si>
  <si>
    <t>田中紳一</t>
  </si>
  <si>
    <t>園田公斗</t>
  </si>
  <si>
    <t>兵庫県</t>
  </si>
  <si>
    <t>村城公介</t>
  </si>
  <si>
    <t>1997　10th　WAKAYAMA　COLD　CUP　レガッタ</t>
  </si>
  <si>
    <t>OPクラス</t>
  </si>
  <si>
    <t>rank</t>
  </si>
  <si>
    <t>grade</t>
  </si>
  <si>
    <t>R1</t>
  </si>
  <si>
    <t>finish</t>
  </si>
  <si>
    <t>score</t>
  </si>
  <si>
    <t>points</t>
  </si>
  <si>
    <t>R2</t>
  </si>
  <si>
    <t>R3</t>
  </si>
  <si>
    <t>R4</t>
  </si>
  <si>
    <t>R5</t>
  </si>
  <si>
    <t>total</t>
  </si>
  <si>
    <t>discard</t>
  </si>
  <si>
    <t>DNF</t>
  </si>
  <si>
    <t>DSQ</t>
  </si>
  <si>
    <t>RET</t>
  </si>
  <si>
    <t>豊田翔平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</si>
</sst>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pane xSplit="5" ySplit="4" topLeftCell="F2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6.140625" style="0" customWidth="1"/>
    <col min="3" max="3" width="11.421875" style="0" customWidth="1"/>
    <col min="5" max="20" width="5.00390625" style="0" customWidth="1"/>
    <col min="21" max="25" width="5.00390625" style="0" hidden="1" customWidth="1"/>
    <col min="26" max="28" width="5.00390625" style="0" customWidth="1"/>
  </cols>
  <sheetData>
    <row r="1" ht="12">
      <c r="A1" t="s">
        <v>42</v>
      </c>
    </row>
    <row r="2" ht="12">
      <c r="B2" t="s">
        <v>43</v>
      </c>
    </row>
    <row r="3" spans="6:26" ht="12">
      <c r="F3" t="s">
        <v>46</v>
      </c>
      <c r="I3" t="s">
        <v>50</v>
      </c>
      <c r="L3" t="s">
        <v>51</v>
      </c>
      <c r="O3" t="s">
        <v>52</v>
      </c>
      <c r="R3" t="s">
        <v>53</v>
      </c>
      <c r="U3" t="s">
        <v>46</v>
      </c>
      <c r="V3" t="s">
        <v>50</v>
      </c>
      <c r="W3" t="s">
        <v>51</v>
      </c>
      <c r="X3" t="s">
        <v>52</v>
      </c>
      <c r="Y3" t="s">
        <v>53</v>
      </c>
      <c r="Z3" t="s">
        <v>54</v>
      </c>
    </row>
    <row r="4" spans="1:28" ht="12">
      <c r="A4" s="2" t="s">
        <v>44</v>
      </c>
      <c r="B4" s="1" t="s">
        <v>0</v>
      </c>
      <c r="C4" s="2" t="s">
        <v>1</v>
      </c>
      <c r="D4" s="2" t="s">
        <v>2</v>
      </c>
      <c r="E4" s="2" t="s">
        <v>45</v>
      </c>
      <c r="F4" s="2" t="s">
        <v>47</v>
      </c>
      <c r="G4" s="2" t="s">
        <v>48</v>
      </c>
      <c r="H4" s="2" t="s">
        <v>49</v>
      </c>
      <c r="I4" s="2" t="s">
        <v>47</v>
      </c>
      <c r="J4" s="2" t="s">
        <v>48</v>
      </c>
      <c r="K4" s="2" t="s">
        <v>49</v>
      </c>
      <c r="L4" s="2" t="s">
        <v>47</v>
      </c>
      <c r="M4" s="2" t="s">
        <v>48</v>
      </c>
      <c r="N4" s="2" t="s">
        <v>49</v>
      </c>
      <c r="O4" s="2" t="s">
        <v>47</v>
      </c>
      <c r="P4" s="2" t="s">
        <v>48</v>
      </c>
      <c r="Q4" s="2" t="s">
        <v>49</v>
      </c>
      <c r="R4" s="2" t="s">
        <v>47</v>
      </c>
      <c r="S4" s="2" t="s">
        <v>48</v>
      </c>
      <c r="T4" s="2" t="s">
        <v>49</v>
      </c>
      <c r="U4" s="2" t="s">
        <v>49</v>
      </c>
      <c r="V4" s="2" t="s">
        <v>49</v>
      </c>
      <c r="W4" s="2" t="s">
        <v>49</v>
      </c>
      <c r="X4" s="2" t="s">
        <v>49</v>
      </c>
      <c r="Y4" s="2" t="s">
        <v>49</v>
      </c>
      <c r="Z4" s="2" t="s">
        <v>49</v>
      </c>
      <c r="AA4" s="2" t="s">
        <v>55</v>
      </c>
      <c r="AB4" s="2" t="s">
        <v>49</v>
      </c>
    </row>
    <row r="5" spans="1:28" ht="12">
      <c r="A5" s="3">
        <v>1</v>
      </c>
      <c r="B5" s="3">
        <v>2691</v>
      </c>
      <c r="C5" s="4" t="s">
        <v>3</v>
      </c>
      <c r="D5" s="4" t="s">
        <v>4</v>
      </c>
      <c r="E5" s="4">
        <v>7</v>
      </c>
      <c r="F5" s="4">
        <v>1</v>
      </c>
      <c r="G5" s="4">
        <v>1</v>
      </c>
      <c r="H5" s="4">
        <v>1</v>
      </c>
      <c r="I5" s="4">
        <v>2</v>
      </c>
      <c r="J5" s="4">
        <v>2</v>
      </c>
      <c r="K5" s="4">
        <v>2</v>
      </c>
      <c r="L5" s="4">
        <v>1</v>
      </c>
      <c r="M5" s="4">
        <v>1</v>
      </c>
      <c r="N5" s="4">
        <v>1</v>
      </c>
      <c r="O5" s="4">
        <v>13</v>
      </c>
      <c r="P5" s="4">
        <v>13</v>
      </c>
      <c r="Q5" s="4">
        <v>13</v>
      </c>
      <c r="R5" s="4">
        <v>4</v>
      </c>
      <c r="S5" s="4">
        <v>4</v>
      </c>
      <c r="T5" s="4">
        <v>4</v>
      </c>
      <c r="U5" s="4">
        <f>H5</f>
        <v>1</v>
      </c>
      <c r="V5" s="4">
        <f>K5</f>
        <v>2</v>
      </c>
      <c r="W5" s="4">
        <f>N5</f>
        <v>1</v>
      </c>
      <c r="X5" s="4">
        <f>Q5</f>
        <v>13</v>
      </c>
      <c r="Y5" s="4">
        <f>T5</f>
        <v>4</v>
      </c>
      <c r="Z5" s="4">
        <f>SUM(U5:Y5)</f>
        <v>21</v>
      </c>
      <c r="AA5" s="4">
        <f>LARGE(U5:Y5,1)</f>
        <v>13</v>
      </c>
      <c r="AB5" s="4">
        <f>Z5-AA5</f>
        <v>8</v>
      </c>
    </row>
    <row r="6" spans="1:28" ht="12">
      <c r="A6" s="1">
        <v>2</v>
      </c>
      <c r="B6" s="1">
        <v>2646</v>
      </c>
      <c r="C6" s="2" t="s">
        <v>5</v>
      </c>
      <c r="D6" s="2" t="s">
        <v>6</v>
      </c>
      <c r="E6">
        <v>6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3</v>
      </c>
      <c r="M6">
        <v>3</v>
      </c>
      <c r="N6">
        <v>3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f aca="true" t="shared" si="0" ref="U6:U36">H6</f>
        <v>5</v>
      </c>
      <c r="V6">
        <f aca="true" t="shared" si="1" ref="V6:V36">K6</f>
        <v>5</v>
      </c>
      <c r="W6">
        <f aca="true" t="shared" si="2" ref="W6:W36">N6</f>
        <v>3</v>
      </c>
      <c r="X6">
        <f aca="true" t="shared" si="3" ref="X6:X36">Q6</f>
        <v>1</v>
      </c>
      <c r="Y6">
        <f aca="true" t="shared" si="4" ref="Y6:Y36">T6</f>
        <v>1</v>
      </c>
      <c r="Z6">
        <f aca="true" t="shared" si="5" ref="Z6:Z36">SUM(U6:Y6)</f>
        <v>15</v>
      </c>
      <c r="AA6">
        <f aca="true" t="shared" si="6" ref="AA6:AA36">LARGE(U6:Y6,1)</f>
        <v>5</v>
      </c>
      <c r="AB6">
        <f aca="true" t="shared" si="7" ref="AB6:AB36">Z6-AA6</f>
        <v>10</v>
      </c>
    </row>
    <row r="7" spans="1:28" ht="12">
      <c r="A7" s="1">
        <v>3</v>
      </c>
      <c r="B7" s="1">
        <v>2205</v>
      </c>
      <c r="C7" s="2" t="s">
        <v>7</v>
      </c>
      <c r="D7" s="2" t="s">
        <v>6</v>
      </c>
      <c r="E7">
        <v>6</v>
      </c>
      <c r="F7">
        <v>7</v>
      </c>
      <c r="G7">
        <v>7</v>
      </c>
      <c r="H7">
        <v>7</v>
      </c>
      <c r="I7">
        <v>1</v>
      </c>
      <c r="J7">
        <v>1</v>
      </c>
      <c r="K7">
        <v>1</v>
      </c>
      <c r="L7">
        <v>4</v>
      </c>
      <c r="M7">
        <v>4</v>
      </c>
      <c r="N7">
        <v>4</v>
      </c>
      <c r="O7" t="s">
        <v>57</v>
      </c>
      <c r="P7" t="s">
        <v>57</v>
      </c>
      <c r="Q7">
        <v>33</v>
      </c>
      <c r="R7">
        <v>2</v>
      </c>
      <c r="S7">
        <v>2</v>
      </c>
      <c r="T7">
        <v>2</v>
      </c>
      <c r="U7">
        <f t="shared" si="0"/>
        <v>7</v>
      </c>
      <c r="V7">
        <f t="shared" si="1"/>
        <v>1</v>
      </c>
      <c r="W7">
        <f t="shared" si="2"/>
        <v>4</v>
      </c>
      <c r="X7">
        <f t="shared" si="3"/>
        <v>33</v>
      </c>
      <c r="Y7">
        <f t="shared" si="4"/>
        <v>2</v>
      </c>
      <c r="Z7">
        <f t="shared" si="5"/>
        <v>47</v>
      </c>
      <c r="AA7">
        <f t="shared" si="6"/>
        <v>33</v>
      </c>
      <c r="AB7">
        <f t="shared" si="7"/>
        <v>14</v>
      </c>
    </row>
    <row r="8" spans="1:28" ht="12">
      <c r="A8" s="1">
        <v>4</v>
      </c>
      <c r="B8" s="1">
        <v>1724</v>
      </c>
      <c r="C8" s="2" t="s">
        <v>8</v>
      </c>
      <c r="D8" s="2" t="s">
        <v>6</v>
      </c>
      <c r="E8">
        <v>6</v>
      </c>
      <c r="F8">
        <v>12</v>
      </c>
      <c r="G8">
        <v>12</v>
      </c>
      <c r="H8">
        <v>12</v>
      </c>
      <c r="I8">
        <v>7</v>
      </c>
      <c r="J8">
        <v>7</v>
      </c>
      <c r="K8">
        <v>7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3</v>
      </c>
      <c r="S8">
        <v>3</v>
      </c>
      <c r="T8">
        <v>3</v>
      </c>
      <c r="U8">
        <f t="shared" si="0"/>
        <v>12</v>
      </c>
      <c r="V8">
        <f t="shared" si="1"/>
        <v>7</v>
      </c>
      <c r="W8">
        <f t="shared" si="2"/>
        <v>2</v>
      </c>
      <c r="X8">
        <f t="shared" si="3"/>
        <v>2</v>
      </c>
      <c r="Y8">
        <f t="shared" si="4"/>
        <v>3</v>
      </c>
      <c r="Z8">
        <f t="shared" si="5"/>
        <v>26</v>
      </c>
      <c r="AA8">
        <f t="shared" si="6"/>
        <v>12</v>
      </c>
      <c r="AB8">
        <f t="shared" si="7"/>
        <v>14</v>
      </c>
    </row>
    <row r="9" spans="1:28" ht="12">
      <c r="A9" s="3">
        <v>5</v>
      </c>
      <c r="B9" s="3">
        <v>2690</v>
      </c>
      <c r="C9" s="4" t="s">
        <v>9</v>
      </c>
      <c r="D9" s="4" t="s">
        <v>4</v>
      </c>
      <c r="E9" s="4">
        <v>7</v>
      </c>
      <c r="F9" s="4">
        <v>2</v>
      </c>
      <c r="G9" s="4">
        <v>2</v>
      </c>
      <c r="H9" s="4">
        <v>2</v>
      </c>
      <c r="I9" s="4">
        <v>3</v>
      </c>
      <c r="J9" s="4">
        <v>3</v>
      </c>
      <c r="K9" s="4">
        <v>3</v>
      </c>
      <c r="L9" s="4">
        <v>6</v>
      </c>
      <c r="M9" s="4">
        <v>6</v>
      </c>
      <c r="N9" s="4">
        <v>6</v>
      </c>
      <c r="O9" s="4">
        <v>9</v>
      </c>
      <c r="P9" s="4">
        <v>9</v>
      </c>
      <c r="Q9" s="4">
        <v>9</v>
      </c>
      <c r="R9" s="4">
        <v>14</v>
      </c>
      <c r="S9" s="4">
        <v>14</v>
      </c>
      <c r="T9" s="4">
        <v>14</v>
      </c>
      <c r="U9" s="4">
        <f t="shared" si="0"/>
        <v>2</v>
      </c>
      <c r="V9" s="4">
        <f t="shared" si="1"/>
        <v>3</v>
      </c>
      <c r="W9" s="4">
        <f t="shared" si="2"/>
        <v>6</v>
      </c>
      <c r="X9" s="4">
        <f t="shared" si="3"/>
        <v>9</v>
      </c>
      <c r="Y9" s="4">
        <f t="shared" si="4"/>
        <v>14</v>
      </c>
      <c r="Z9" s="4">
        <f t="shared" si="5"/>
        <v>34</v>
      </c>
      <c r="AA9" s="4">
        <f t="shared" si="6"/>
        <v>14</v>
      </c>
      <c r="AB9" s="4">
        <f t="shared" si="7"/>
        <v>20</v>
      </c>
    </row>
    <row r="10" spans="1:28" ht="12">
      <c r="A10" s="3">
        <v>6</v>
      </c>
      <c r="B10" s="3">
        <v>2689</v>
      </c>
      <c r="C10" s="4" t="s">
        <v>10</v>
      </c>
      <c r="D10" s="4" t="s">
        <v>4</v>
      </c>
      <c r="E10" s="4">
        <v>7</v>
      </c>
      <c r="F10" s="4">
        <v>11</v>
      </c>
      <c r="G10" s="4">
        <v>11</v>
      </c>
      <c r="H10" s="4">
        <v>11</v>
      </c>
      <c r="I10" s="4">
        <v>6</v>
      </c>
      <c r="J10" s="4">
        <v>6</v>
      </c>
      <c r="K10" s="4">
        <v>6</v>
      </c>
      <c r="L10" s="4">
        <v>5</v>
      </c>
      <c r="M10" s="4">
        <v>5</v>
      </c>
      <c r="N10" s="4">
        <v>5</v>
      </c>
      <c r="O10" s="4">
        <v>4</v>
      </c>
      <c r="P10" s="4">
        <v>4</v>
      </c>
      <c r="Q10" s="4">
        <v>4</v>
      </c>
      <c r="R10" s="4">
        <v>6</v>
      </c>
      <c r="S10" s="4">
        <v>6</v>
      </c>
      <c r="T10" s="4">
        <v>6</v>
      </c>
      <c r="U10" s="4">
        <f t="shared" si="0"/>
        <v>11</v>
      </c>
      <c r="V10" s="4">
        <f t="shared" si="1"/>
        <v>6</v>
      </c>
      <c r="W10" s="4">
        <f t="shared" si="2"/>
        <v>5</v>
      </c>
      <c r="X10" s="4">
        <f t="shared" si="3"/>
        <v>4</v>
      </c>
      <c r="Y10" s="4">
        <f t="shared" si="4"/>
        <v>6</v>
      </c>
      <c r="Z10" s="4">
        <f t="shared" si="5"/>
        <v>32</v>
      </c>
      <c r="AA10" s="4">
        <f t="shared" si="6"/>
        <v>11</v>
      </c>
      <c r="AB10" s="4">
        <f t="shared" si="7"/>
        <v>21</v>
      </c>
    </row>
    <row r="11" spans="1:28" ht="12">
      <c r="A11" s="1">
        <v>7</v>
      </c>
      <c r="B11" s="1">
        <v>2190</v>
      </c>
      <c r="C11" s="2" t="s">
        <v>11</v>
      </c>
      <c r="D11" s="2" t="s">
        <v>6</v>
      </c>
      <c r="E11">
        <v>6</v>
      </c>
      <c r="F11">
        <v>3</v>
      </c>
      <c r="G11">
        <v>3</v>
      </c>
      <c r="H11">
        <v>3</v>
      </c>
      <c r="I11">
        <v>4</v>
      </c>
      <c r="J11">
        <v>4</v>
      </c>
      <c r="K11">
        <v>4</v>
      </c>
      <c r="L11">
        <v>7</v>
      </c>
      <c r="M11">
        <v>7</v>
      </c>
      <c r="N11">
        <v>7</v>
      </c>
      <c r="O11">
        <v>15</v>
      </c>
      <c r="P11">
        <v>15</v>
      </c>
      <c r="Q11">
        <v>15</v>
      </c>
      <c r="R11">
        <v>8</v>
      </c>
      <c r="S11">
        <v>8</v>
      </c>
      <c r="T11">
        <v>8</v>
      </c>
      <c r="U11">
        <f t="shared" si="0"/>
        <v>3</v>
      </c>
      <c r="V11">
        <f t="shared" si="1"/>
        <v>4</v>
      </c>
      <c r="W11">
        <f t="shared" si="2"/>
        <v>7</v>
      </c>
      <c r="X11">
        <f t="shared" si="3"/>
        <v>15</v>
      </c>
      <c r="Y11">
        <f t="shared" si="4"/>
        <v>8</v>
      </c>
      <c r="Z11">
        <f t="shared" si="5"/>
        <v>37</v>
      </c>
      <c r="AA11">
        <f t="shared" si="6"/>
        <v>15</v>
      </c>
      <c r="AB11">
        <f t="shared" si="7"/>
        <v>22</v>
      </c>
    </row>
    <row r="12" spans="1:28" ht="12">
      <c r="A12" s="1">
        <v>8</v>
      </c>
      <c r="B12" s="1">
        <v>1635</v>
      </c>
      <c r="C12" s="2" t="s">
        <v>12</v>
      </c>
      <c r="D12" s="2" t="s">
        <v>6</v>
      </c>
      <c r="E12">
        <v>6</v>
      </c>
      <c r="F12">
        <v>4</v>
      </c>
      <c r="G12">
        <v>4</v>
      </c>
      <c r="H12">
        <v>4</v>
      </c>
      <c r="I12">
        <v>13</v>
      </c>
      <c r="J12">
        <v>13</v>
      </c>
      <c r="K12">
        <v>13</v>
      </c>
      <c r="L12">
        <v>13</v>
      </c>
      <c r="M12">
        <v>13</v>
      </c>
      <c r="N12">
        <v>13</v>
      </c>
      <c r="O12">
        <v>3</v>
      </c>
      <c r="P12">
        <v>3</v>
      </c>
      <c r="Q12">
        <v>3</v>
      </c>
      <c r="R12">
        <v>9</v>
      </c>
      <c r="S12">
        <v>9</v>
      </c>
      <c r="T12">
        <v>9</v>
      </c>
      <c r="U12">
        <f t="shared" si="0"/>
        <v>4</v>
      </c>
      <c r="V12">
        <f t="shared" si="1"/>
        <v>13</v>
      </c>
      <c r="W12">
        <f t="shared" si="2"/>
        <v>13</v>
      </c>
      <c r="X12">
        <f t="shared" si="3"/>
        <v>3</v>
      </c>
      <c r="Y12">
        <f t="shared" si="4"/>
        <v>9</v>
      </c>
      <c r="Z12">
        <f t="shared" si="5"/>
        <v>42</v>
      </c>
      <c r="AA12">
        <f t="shared" si="6"/>
        <v>13</v>
      </c>
      <c r="AB12">
        <f t="shared" si="7"/>
        <v>29</v>
      </c>
    </row>
    <row r="13" spans="1:28" ht="12">
      <c r="A13" s="1">
        <v>9</v>
      </c>
      <c r="B13" s="1">
        <v>2634</v>
      </c>
      <c r="C13" s="2" t="s">
        <v>13</v>
      </c>
      <c r="D13" s="2" t="s">
        <v>6</v>
      </c>
      <c r="E13">
        <v>5</v>
      </c>
      <c r="F13">
        <v>9</v>
      </c>
      <c r="G13">
        <v>9</v>
      </c>
      <c r="H13">
        <v>9</v>
      </c>
      <c r="I13">
        <v>8</v>
      </c>
      <c r="J13">
        <v>8</v>
      </c>
      <c r="K13">
        <v>8</v>
      </c>
      <c r="L13">
        <v>9</v>
      </c>
      <c r="M13">
        <v>9</v>
      </c>
      <c r="N13">
        <v>9</v>
      </c>
      <c r="O13">
        <v>10</v>
      </c>
      <c r="P13">
        <v>10</v>
      </c>
      <c r="Q13">
        <v>10</v>
      </c>
      <c r="R13">
        <v>5</v>
      </c>
      <c r="S13">
        <v>5</v>
      </c>
      <c r="T13">
        <v>5</v>
      </c>
      <c r="U13">
        <f t="shared" si="0"/>
        <v>9</v>
      </c>
      <c r="V13">
        <f t="shared" si="1"/>
        <v>8</v>
      </c>
      <c r="W13">
        <f t="shared" si="2"/>
        <v>9</v>
      </c>
      <c r="X13">
        <f t="shared" si="3"/>
        <v>10</v>
      </c>
      <c r="Y13">
        <f t="shared" si="4"/>
        <v>5</v>
      </c>
      <c r="Z13">
        <f t="shared" si="5"/>
        <v>41</v>
      </c>
      <c r="AA13">
        <f t="shared" si="6"/>
        <v>10</v>
      </c>
      <c r="AB13">
        <f t="shared" si="7"/>
        <v>31</v>
      </c>
    </row>
    <row r="14" spans="1:28" ht="12">
      <c r="A14" s="3">
        <v>10</v>
      </c>
      <c r="B14" s="3">
        <v>2711</v>
      </c>
      <c r="C14" s="4" t="s">
        <v>14</v>
      </c>
      <c r="D14" s="4" t="s">
        <v>15</v>
      </c>
      <c r="E14" s="4">
        <v>7</v>
      </c>
      <c r="F14" s="4">
        <v>8</v>
      </c>
      <c r="G14" s="4">
        <v>8</v>
      </c>
      <c r="H14" s="4">
        <v>8</v>
      </c>
      <c r="I14" s="4">
        <v>10</v>
      </c>
      <c r="J14" s="4">
        <v>10</v>
      </c>
      <c r="K14" s="4">
        <v>10</v>
      </c>
      <c r="L14" s="4">
        <v>8</v>
      </c>
      <c r="M14" s="4">
        <v>8</v>
      </c>
      <c r="N14" s="4">
        <v>8</v>
      </c>
      <c r="O14" s="4">
        <v>16</v>
      </c>
      <c r="P14" s="4">
        <v>16</v>
      </c>
      <c r="Q14" s="4">
        <v>16</v>
      </c>
      <c r="R14" s="4">
        <v>7</v>
      </c>
      <c r="S14" s="4">
        <v>7</v>
      </c>
      <c r="T14" s="4">
        <v>7</v>
      </c>
      <c r="U14" s="4">
        <f t="shared" si="0"/>
        <v>8</v>
      </c>
      <c r="V14" s="4">
        <f t="shared" si="1"/>
        <v>10</v>
      </c>
      <c r="W14" s="4">
        <f t="shared" si="2"/>
        <v>8</v>
      </c>
      <c r="X14" s="4">
        <f t="shared" si="3"/>
        <v>16</v>
      </c>
      <c r="Y14" s="4">
        <f t="shared" si="4"/>
        <v>7</v>
      </c>
      <c r="Z14" s="4">
        <f t="shared" si="5"/>
        <v>49</v>
      </c>
      <c r="AA14" s="4">
        <f t="shared" si="6"/>
        <v>16</v>
      </c>
      <c r="AB14" s="4">
        <f t="shared" si="7"/>
        <v>33</v>
      </c>
    </row>
    <row r="15" spans="1:28" ht="12">
      <c r="A15" s="3">
        <v>11</v>
      </c>
      <c r="B15" s="3">
        <v>2714</v>
      </c>
      <c r="C15" s="4" t="s">
        <v>16</v>
      </c>
      <c r="D15" s="4" t="s">
        <v>4</v>
      </c>
      <c r="E15" s="4">
        <v>5</v>
      </c>
      <c r="F15" s="4">
        <v>6</v>
      </c>
      <c r="G15" s="4">
        <v>6</v>
      </c>
      <c r="H15" s="4">
        <v>6</v>
      </c>
      <c r="I15" s="4">
        <v>12</v>
      </c>
      <c r="J15" s="4">
        <v>12</v>
      </c>
      <c r="K15" s="4">
        <v>12</v>
      </c>
      <c r="L15" s="4">
        <v>12</v>
      </c>
      <c r="M15" s="4">
        <v>12</v>
      </c>
      <c r="N15" s="4">
        <v>12</v>
      </c>
      <c r="O15" s="4">
        <v>8</v>
      </c>
      <c r="P15" s="4">
        <v>8</v>
      </c>
      <c r="Q15" s="4">
        <v>8</v>
      </c>
      <c r="R15" s="4">
        <v>10</v>
      </c>
      <c r="S15" s="4">
        <v>10</v>
      </c>
      <c r="T15" s="4">
        <v>10</v>
      </c>
      <c r="U15" s="4">
        <f t="shared" si="0"/>
        <v>6</v>
      </c>
      <c r="V15" s="4">
        <f t="shared" si="1"/>
        <v>12</v>
      </c>
      <c r="W15" s="4">
        <f t="shared" si="2"/>
        <v>12</v>
      </c>
      <c r="X15" s="4">
        <f t="shared" si="3"/>
        <v>8</v>
      </c>
      <c r="Y15" s="4">
        <f t="shared" si="4"/>
        <v>10</v>
      </c>
      <c r="Z15" s="4">
        <f t="shared" si="5"/>
        <v>48</v>
      </c>
      <c r="AA15" s="4">
        <f t="shared" si="6"/>
        <v>12</v>
      </c>
      <c r="AB15" s="4">
        <f t="shared" si="7"/>
        <v>36</v>
      </c>
    </row>
    <row r="16" spans="1:28" ht="12">
      <c r="A16" s="1">
        <v>12</v>
      </c>
      <c r="B16" s="1">
        <v>2418</v>
      </c>
      <c r="C16" s="2" t="s">
        <v>17</v>
      </c>
      <c r="D16" s="2" t="s">
        <v>18</v>
      </c>
      <c r="E16">
        <v>5</v>
      </c>
      <c r="F16">
        <v>13</v>
      </c>
      <c r="G16">
        <v>13</v>
      </c>
      <c r="H16">
        <v>13</v>
      </c>
      <c r="I16">
        <v>9</v>
      </c>
      <c r="J16">
        <v>9</v>
      </c>
      <c r="K16">
        <v>9</v>
      </c>
      <c r="L16">
        <v>16</v>
      </c>
      <c r="M16">
        <v>16</v>
      </c>
      <c r="N16">
        <v>16</v>
      </c>
      <c r="O16">
        <v>6</v>
      </c>
      <c r="P16">
        <v>6</v>
      </c>
      <c r="Q16">
        <v>6</v>
      </c>
      <c r="R16" t="s">
        <v>58</v>
      </c>
      <c r="S16" t="s">
        <v>58</v>
      </c>
      <c r="T16">
        <v>33</v>
      </c>
      <c r="U16">
        <f t="shared" si="0"/>
        <v>13</v>
      </c>
      <c r="V16">
        <f t="shared" si="1"/>
        <v>9</v>
      </c>
      <c r="W16">
        <f t="shared" si="2"/>
        <v>16</v>
      </c>
      <c r="X16">
        <f t="shared" si="3"/>
        <v>6</v>
      </c>
      <c r="Y16">
        <f t="shared" si="4"/>
        <v>33</v>
      </c>
      <c r="Z16">
        <f t="shared" si="5"/>
        <v>77</v>
      </c>
      <c r="AA16">
        <f t="shared" si="6"/>
        <v>33</v>
      </c>
      <c r="AB16">
        <f t="shared" si="7"/>
        <v>44</v>
      </c>
    </row>
    <row r="17" spans="1:28" ht="12">
      <c r="A17" s="3">
        <v>13</v>
      </c>
      <c r="B17" s="3">
        <v>2314</v>
      </c>
      <c r="C17" s="4" t="s">
        <v>19</v>
      </c>
      <c r="D17" s="4" t="s">
        <v>15</v>
      </c>
      <c r="E17" s="4">
        <v>7</v>
      </c>
      <c r="F17" s="4">
        <v>14</v>
      </c>
      <c r="G17" s="4">
        <v>14</v>
      </c>
      <c r="H17" s="4">
        <v>14</v>
      </c>
      <c r="I17" s="4">
        <v>18</v>
      </c>
      <c r="J17" s="4">
        <v>18</v>
      </c>
      <c r="K17" s="4">
        <v>18</v>
      </c>
      <c r="L17" s="4">
        <v>24</v>
      </c>
      <c r="M17" s="4">
        <v>24</v>
      </c>
      <c r="N17" s="4">
        <v>24</v>
      </c>
      <c r="O17" s="4">
        <v>6</v>
      </c>
      <c r="P17" s="4">
        <v>6</v>
      </c>
      <c r="Q17" s="4">
        <v>6</v>
      </c>
      <c r="R17" s="4">
        <v>11</v>
      </c>
      <c r="S17" s="4">
        <v>11</v>
      </c>
      <c r="T17" s="4">
        <v>11</v>
      </c>
      <c r="U17" s="4">
        <f t="shared" si="0"/>
        <v>14</v>
      </c>
      <c r="V17" s="4">
        <f t="shared" si="1"/>
        <v>18</v>
      </c>
      <c r="W17" s="4">
        <f t="shared" si="2"/>
        <v>24</v>
      </c>
      <c r="X17" s="4">
        <f t="shared" si="3"/>
        <v>6</v>
      </c>
      <c r="Y17" s="4">
        <f t="shared" si="4"/>
        <v>11</v>
      </c>
      <c r="Z17" s="4">
        <f t="shared" si="5"/>
        <v>73</v>
      </c>
      <c r="AA17" s="4">
        <f t="shared" si="6"/>
        <v>24</v>
      </c>
      <c r="AB17" s="4">
        <f t="shared" si="7"/>
        <v>49</v>
      </c>
    </row>
    <row r="18" spans="1:28" ht="12">
      <c r="A18" s="1">
        <v>14</v>
      </c>
      <c r="B18" s="1">
        <v>2601</v>
      </c>
      <c r="C18" s="2" t="s">
        <v>20</v>
      </c>
      <c r="D18" s="2" t="s">
        <v>6</v>
      </c>
      <c r="E18">
        <v>4</v>
      </c>
      <c r="F18">
        <v>16</v>
      </c>
      <c r="G18">
        <v>16</v>
      </c>
      <c r="H18">
        <v>16</v>
      </c>
      <c r="I18">
        <v>11</v>
      </c>
      <c r="J18">
        <v>11</v>
      </c>
      <c r="K18">
        <v>11</v>
      </c>
      <c r="L18">
        <v>15</v>
      </c>
      <c r="M18">
        <v>15</v>
      </c>
      <c r="N18">
        <v>15</v>
      </c>
      <c r="O18" t="s">
        <v>57</v>
      </c>
      <c r="P18" t="s">
        <v>57</v>
      </c>
      <c r="Q18">
        <v>33</v>
      </c>
      <c r="R18">
        <v>17</v>
      </c>
      <c r="S18">
        <v>17</v>
      </c>
      <c r="T18">
        <v>17</v>
      </c>
      <c r="U18">
        <f t="shared" si="0"/>
        <v>16</v>
      </c>
      <c r="V18">
        <f t="shared" si="1"/>
        <v>11</v>
      </c>
      <c r="W18">
        <f t="shared" si="2"/>
        <v>15</v>
      </c>
      <c r="X18">
        <f t="shared" si="3"/>
        <v>33</v>
      </c>
      <c r="Y18">
        <f t="shared" si="4"/>
        <v>17</v>
      </c>
      <c r="Z18">
        <f t="shared" si="5"/>
        <v>92</v>
      </c>
      <c r="AA18">
        <f t="shared" si="6"/>
        <v>33</v>
      </c>
      <c r="AB18">
        <f t="shared" si="7"/>
        <v>59</v>
      </c>
    </row>
    <row r="19" spans="1:28" ht="12">
      <c r="A19" s="1">
        <v>15</v>
      </c>
      <c r="B19" s="1">
        <v>1411</v>
      </c>
      <c r="C19" s="2" t="s">
        <v>21</v>
      </c>
      <c r="D19" s="2" t="s">
        <v>6</v>
      </c>
      <c r="E19">
        <v>5</v>
      </c>
      <c r="F19">
        <v>18</v>
      </c>
      <c r="G19">
        <v>18</v>
      </c>
      <c r="H19">
        <v>18</v>
      </c>
      <c r="I19">
        <v>27</v>
      </c>
      <c r="J19">
        <v>27</v>
      </c>
      <c r="K19">
        <v>27</v>
      </c>
      <c r="L19">
        <v>17</v>
      </c>
      <c r="M19">
        <v>17</v>
      </c>
      <c r="N19">
        <v>17</v>
      </c>
      <c r="O19">
        <v>12</v>
      </c>
      <c r="P19">
        <v>13</v>
      </c>
      <c r="Q19">
        <v>14</v>
      </c>
      <c r="R19">
        <v>13</v>
      </c>
      <c r="S19">
        <v>13</v>
      </c>
      <c r="T19">
        <v>13</v>
      </c>
      <c r="U19">
        <f t="shared" si="0"/>
        <v>18</v>
      </c>
      <c r="V19">
        <f t="shared" si="1"/>
        <v>27</v>
      </c>
      <c r="W19">
        <f t="shared" si="2"/>
        <v>17</v>
      </c>
      <c r="X19">
        <f t="shared" si="3"/>
        <v>14</v>
      </c>
      <c r="Y19">
        <f t="shared" si="4"/>
        <v>13</v>
      </c>
      <c r="Z19">
        <f t="shared" si="5"/>
        <v>89</v>
      </c>
      <c r="AA19">
        <f t="shared" si="6"/>
        <v>27</v>
      </c>
      <c r="AB19">
        <f t="shared" si="7"/>
        <v>62</v>
      </c>
    </row>
    <row r="20" spans="1:28" ht="12">
      <c r="A20" s="1">
        <v>16</v>
      </c>
      <c r="B20" s="1">
        <v>2660</v>
      </c>
      <c r="C20" s="2" t="s">
        <v>22</v>
      </c>
      <c r="D20" s="2" t="s">
        <v>23</v>
      </c>
      <c r="E20">
        <v>4</v>
      </c>
      <c r="F20">
        <v>17</v>
      </c>
      <c r="G20">
        <v>17</v>
      </c>
      <c r="H20">
        <v>17</v>
      </c>
      <c r="I20">
        <v>14</v>
      </c>
      <c r="J20">
        <v>14</v>
      </c>
      <c r="K20">
        <v>14</v>
      </c>
      <c r="L20">
        <v>10</v>
      </c>
      <c r="M20">
        <v>10</v>
      </c>
      <c r="N20">
        <v>10</v>
      </c>
      <c r="O20" t="s">
        <v>57</v>
      </c>
      <c r="P20" t="s">
        <v>57</v>
      </c>
      <c r="Q20">
        <v>33</v>
      </c>
      <c r="R20">
        <v>19</v>
      </c>
      <c r="S20">
        <v>19</v>
      </c>
      <c r="T20">
        <v>19</v>
      </c>
      <c r="U20">
        <f t="shared" si="0"/>
        <v>17</v>
      </c>
      <c r="V20">
        <f t="shared" si="1"/>
        <v>14</v>
      </c>
      <c r="W20">
        <f t="shared" si="2"/>
        <v>10</v>
      </c>
      <c r="X20">
        <f t="shared" si="3"/>
        <v>33</v>
      </c>
      <c r="Y20">
        <f t="shared" si="4"/>
        <v>19</v>
      </c>
      <c r="Z20">
        <f t="shared" si="5"/>
        <v>93</v>
      </c>
      <c r="AA20">
        <f t="shared" si="6"/>
        <v>33</v>
      </c>
      <c r="AB20">
        <f t="shared" si="7"/>
        <v>60</v>
      </c>
    </row>
    <row r="21" spans="1:28" ht="12">
      <c r="A21" s="1">
        <v>17</v>
      </c>
      <c r="B21" s="1">
        <v>2661</v>
      </c>
      <c r="C21" s="2" t="s">
        <v>24</v>
      </c>
      <c r="D21" s="2" t="s">
        <v>23</v>
      </c>
      <c r="E21">
        <v>6</v>
      </c>
      <c r="F21">
        <v>25</v>
      </c>
      <c r="G21">
        <v>25</v>
      </c>
      <c r="H21">
        <v>25</v>
      </c>
      <c r="I21">
        <v>19</v>
      </c>
      <c r="J21">
        <v>19</v>
      </c>
      <c r="K21">
        <v>19</v>
      </c>
      <c r="L21">
        <v>23</v>
      </c>
      <c r="M21">
        <v>23</v>
      </c>
      <c r="N21">
        <v>23</v>
      </c>
      <c r="O21">
        <v>7</v>
      </c>
      <c r="P21">
        <v>7</v>
      </c>
      <c r="Q21">
        <v>7</v>
      </c>
      <c r="R21">
        <v>15</v>
      </c>
      <c r="S21">
        <v>15</v>
      </c>
      <c r="T21">
        <v>15</v>
      </c>
      <c r="U21">
        <f t="shared" si="0"/>
        <v>25</v>
      </c>
      <c r="V21">
        <f t="shared" si="1"/>
        <v>19</v>
      </c>
      <c r="W21">
        <f t="shared" si="2"/>
        <v>23</v>
      </c>
      <c r="X21">
        <f t="shared" si="3"/>
        <v>7</v>
      </c>
      <c r="Y21">
        <f t="shared" si="4"/>
        <v>15</v>
      </c>
      <c r="Z21">
        <f t="shared" si="5"/>
        <v>89</v>
      </c>
      <c r="AA21">
        <f t="shared" si="6"/>
        <v>25</v>
      </c>
      <c r="AB21">
        <f t="shared" si="7"/>
        <v>64</v>
      </c>
    </row>
    <row r="22" spans="1:28" ht="12">
      <c r="A22" s="1">
        <v>18</v>
      </c>
      <c r="B22" s="1">
        <v>2662</v>
      </c>
      <c r="C22" s="2" t="s">
        <v>25</v>
      </c>
      <c r="D22" s="2" t="s">
        <v>23</v>
      </c>
      <c r="E22">
        <v>5</v>
      </c>
      <c r="F22">
        <v>20</v>
      </c>
      <c r="G22">
        <v>20</v>
      </c>
      <c r="H22">
        <v>20</v>
      </c>
      <c r="I22">
        <v>15</v>
      </c>
      <c r="J22">
        <v>15</v>
      </c>
      <c r="K22">
        <v>15</v>
      </c>
      <c r="L22">
        <v>29</v>
      </c>
      <c r="M22">
        <v>29</v>
      </c>
      <c r="N22">
        <v>29</v>
      </c>
      <c r="O22">
        <v>13</v>
      </c>
      <c r="P22">
        <v>13</v>
      </c>
      <c r="Q22">
        <v>13</v>
      </c>
      <c r="R22">
        <v>16</v>
      </c>
      <c r="S22">
        <v>16</v>
      </c>
      <c r="T22">
        <v>16</v>
      </c>
      <c r="U22">
        <f t="shared" si="0"/>
        <v>20</v>
      </c>
      <c r="V22">
        <f t="shared" si="1"/>
        <v>15</v>
      </c>
      <c r="W22">
        <f t="shared" si="2"/>
        <v>29</v>
      </c>
      <c r="X22">
        <f t="shared" si="3"/>
        <v>13</v>
      </c>
      <c r="Y22">
        <f t="shared" si="4"/>
        <v>16</v>
      </c>
      <c r="Z22">
        <f t="shared" si="5"/>
        <v>93</v>
      </c>
      <c r="AA22">
        <f t="shared" si="6"/>
        <v>29</v>
      </c>
      <c r="AB22">
        <f t="shared" si="7"/>
        <v>64</v>
      </c>
    </row>
    <row r="23" spans="1:28" ht="12">
      <c r="A23" s="1">
        <v>19</v>
      </c>
      <c r="B23" s="1">
        <v>2600</v>
      </c>
      <c r="C23" s="2" t="s">
        <v>26</v>
      </c>
      <c r="D23" s="2" t="s">
        <v>6</v>
      </c>
      <c r="E23">
        <v>4</v>
      </c>
      <c r="F23">
        <v>15</v>
      </c>
      <c r="G23">
        <v>15</v>
      </c>
      <c r="H23">
        <v>15</v>
      </c>
      <c r="I23">
        <v>21</v>
      </c>
      <c r="J23">
        <v>21</v>
      </c>
      <c r="K23">
        <v>21</v>
      </c>
      <c r="L23">
        <v>11</v>
      </c>
      <c r="M23">
        <v>11</v>
      </c>
      <c r="N23">
        <v>11</v>
      </c>
      <c r="O23">
        <v>21</v>
      </c>
      <c r="P23">
        <v>21</v>
      </c>
      <c r="Q23">
        <v>21</v>
      </c>
      <c r="R23">
        <v>21</v>
      </c>
      <c r="S23">
        <v>21</v>
      </c>
      <c r="T23">
        <v>21</v>
      </c>
      <c r="U23">
        <f t="shared" si="0"/>
        <v>15</v>
      </c>
      <c r="V23">
        <f t="shared" si="1"/>
        <v>21</v>
      </c>
      <c r="W23">
        <f t="shared" si="2"/>
        <v>11</v>
      </c>
      <c r="X23">
        <f t="shared" si="3"/>
        <v>21</v>
      </c>
      <c r="Y23">
        <f t="shared" si="4"/>
        <v>21</v>
      </c>
      <c r="Z23">
        <f t="shared" si="5"/>
        <v>89</v>
      </c>
      <c r="AA23">
        <f t="shared" si="6"/>
        <v>21</v>
      </c>
      <c r="AB23">
        <f t="shared" si="7"/>
        <v>68</v>
      </c>
    </row>
    <row r="24" spans="1:28" ht="12">
      <c r="A24" s="1">
        <v>20</v>
      </c>
      <c r="B24" s="1">
        <v>1516</v>
      </c>
      <c r="C24" s="2" t="s">
        <v>27</v>
      </c>
      <c r="D24" s="2" t="s">
        <v>6</v>
      </c>
      <c r="E24">
        <v>5</v>
      </c>
      <c r="F24">
        <v>19</v>
      </c>
      <c r="G24">
        <v>19</v>
      </c>
      <c r="H24">
        <v>19</v>
      </c>
      <c r="I24">
        <v>20</v>
      </c>
      <c r="J24">
        <v>20</v>
      </c>
      <c r="K24">
        <v>20</v>
      </c>
      <c r="L24">
        <v>20</v>
      </c>
      <c r="M24">
        <v>20</v>
      </c>
      <c r="N24">
        <v>20</v>
      </c>
      <c r="O24">
        <v>18</v>
      </c>
      <c r="P24">
        <v>18</v>
      </c>
      <c r="Q24">
        <v>18</v>
      </c>
      <c r="R24">
        <v>12</v>
      </c>
      <c r="S24">
        <v>12</v>
      </c>
      <c r="T24">
        <v>12</v>
      </c>
      <c r="U24">
        <f t="shared" si="0"/>
        <v>19</v>
      </c>
      <c r="V24">
        <f t="shared" si="1"/>
        <v>20</v>
      </c>
      <c r="W24">
        <f t="shared" si="2"/>
        <v>20</v>
      </c>
      <c r="X24">
        <f t="shared" si="3"/>
        <v>18</v>
      </c>
      <c r="Y24">
        <f t="shared" si="4"/>
        <v>12</v>
      </c>
      <c r="Z24">
        <f t="shared" si="5"/>
        <v>89</v>
      </c>
      <c r="AA24">
        <f t="shared" si="6"/>
        <v>20</v>
      </c>
      <c r="AB24">
        <f t="shared" si="7"/>
        <v>69</v>
      </c>
    </row>
    <row r="25" spans="1:28" ht="12">
      <c r="A25" s="1">
        <v>21</v>
      </c>
      <c r="B25" s="1">
        <v>1552</v>
      </c>
      <c r="C25" s="2" t="s">
        <v>28</v>
      </c>
      <c r="D25" s="2" t="s">
        <v>23</v>
      </c>
      <c r="E25">
        <v>4</v>
      </c>
      <c r="F25">
        <v>28</v>
      </c>
      <c r="G25">
        <v>28</v>
      </c>
      <c r="H25">
        <v>28</v>
      </c>
      <c r="I25">
        <v>16</v>
      </c>
      <c r="J25">
        <v>16</v>
      </c>
      <c r="K25">
        <v>16</v>
      </c>
      <c r="L25">
        <v>22</v>
      </c>
      <c r="M25">
        <v>22</v>
      </c>
      <c r="N25">
        <v>22</v>
      </c>
      <c r="O25">
        <v>17</v>
      </c>
      <c r="P25">
        <v>17</v>
      </c>
      <c r="Q25">
        <v>17</v>
      </c>
      <c r="R25">
        <v>18</v>
      </c>
      <c r="S25">
        <v>18</v>
      </c>
      <c r="T25">
        <v>18</v>
      </c>
      <c r="U25">
        <f t="shared" si="0"/>
        <v>28</v>
      </c>
      <c r="V25">
        <f t="shared" si="1"/>
        <v>16</v>
      </c>
      <c r="W25">
        <f t="shared" si="2"/>
        <v>22</v>
      </c>
      <c r="X25">
        <f t="shared" si="3"/>
        <v>17</v>
      </c>
      <c r="Y25">
        <f t="shared" si="4"/>
        <v>18</v>
      </c>
      <c r="Z25">
        <f t="shared" si="5"/>
        <v>101</v>
      </c>
      <c r="AA25">
        <f t="shared" si="6"/>
        <v>28</v>
      </c>
      <c r="AB25">
        <f t="shared" si="7"/>
        <v>73</v>
      </c>
    </row>
    <row r="26" spans="1:28" ht="12">
      <c r="A26" s="1">
        <v>22</v>
      </c>
      <c r="B26" s="1">
        <v>2298</v>
      </c>
      <c r="C26" s="2" t="s">
        <v>29</v>
      </c>
      <c r="D26" s="2" t="s">
        <v>6</v>
      </c>
      <c r="E26">
        <v>3</v>
      </c>
      <c r="F26">
        <v>23</v>
      </c>
      <c r="G26">
        <v>23</v>
      </c>
      <c r="H26">
        <v>23</v>
      </c>
      <c r="I26">
        <v>17</v>
      </c>
      <c r="J26">
        <v>17</v>
      </c>
      <c r="K26">
        <v>17</v>
      </c>
      <c r="L26">
        <v>14</v>
      </c>
      <c r="M26">
        <v>14</v>
      </c>
      <c r="N26">
        <v>14</v>
      </c>
      <c r="O26">
        <v>25</v>
      </c>
      <c r="P26">
        <v>25</v>
      </c>
      <c r="Q26">
        <v>25</v>
      </c>
      <c r="R26">
        <v>22</v>
      </c>
      <c r="S26">
        <v>22</v>
      </c>
      <c r="T26">
        <v>22</v>
      </c>
      <c r="U26">
        <f t="shared" si="0"/>
        <v>23</v>
      </c>
      <c r="V26">
        <f t="shared" si="1"/>
        <v>17</v>
      </c>
      <c r="W26">
        <f t="shared" si="2"/>
        <v>14</v>
      </c>
      <c r="X26">
        <f t="shared" si="3"/>
        <v>25</v>
      </c>
      <c r="Y26">
        <f t="shared" si="4"/>
        <v>22</v>
      </c>
      <c r="Z26">
        <f t="shared" si="5"/>
        <v>101</v>
      </c>
      <c r="AA26">
        <f t="shared" si="6"/>
        <v>25</v>
      </c>
      <c r="AB26">
        <f t="shared" si="7"/>
        <v>76</v>
      </c>
    </row>
    <row r="27" spans="1:28" ht="12">
      <c r="A27" s="1">
        <v>23</v>
      </c>
      <c r="B27" s="1">
        <v>2282</v>
      </c>
      <c r="C27" s="2" t="s">
        <v>30</v>
      </c>
      <c r="D27" s="2" t="s">
        <v>6</v>
      </c>
      <c r="E27">
        <v>3</v>
      </c>
      <c r="F27">
        <v>22</v>
      </c>
      <c r="G27">
        <v>22</v>
      </c>
      <c r="H27">
        <v>22</v>
      </c>
      <c r="I27">
        <v>30</v>
      </c>
      <c r="J27">
        <v>30</v>
      </c>
      <c r="K27">
        <v>30</v>
      </c>
      <c r="L27">
        <v>19</v>
      </c>
      <c r="M27">
        <v>19</v>
      </c>
      <c r="N27">
        <v>19</v>
      </c>
      <c r="O27">
        <v>14</v>
      </c>
      <c r="P27">
        <v>14</v>
      </c>
      <c r="Q27">
        <v>14</v>
      </c>
      <c r="R27">
        <v>24</v>
      </c>
      <c r="S27">
        <v>24</v>
      </c>
      <c r="T27">
        <v>24</v>
      </c>
      <c r="U27">
        <f t="shared" si="0"/>
        <v>22</v>
      </c>
      <c r="V27">
        <f t="shared" si="1"/>
        <v>30</v>
      </c>
      <c r="W27">
        <f t="shared" si="2"/>
        <v>19</v>
      </c>
      <c r="X27">
        <f t="shared" si="3"/>
        <v>14</v>
      </c>
      <c r="Y27">
        <f t="shared" si="4"/>
        <v>24</v>
      </c>
      <c r="Z27">
        <f t="shared" si="5"/>
        <v>109</v>
      </c>
      <c r="AA27">
        <f t="shared" si="6"/>
        <v>30</v>
      </c>
      <c r="AB27">
        <f t="shared" si="7"/>
        <v>79</v>
      </c>
    </row>
    <row r="28" spans="1:28" ht="12">
      <c r="A28" s="1">
        <v>24</v>
      </c>
      <c r="B28" s="1">
        <v>2405</v>
      </c>
      <c r="C28" s="2" t="s">
        <v>31</v>
      </c>
      <c r="D28" s="2" t="s">
        <v>32</v>
      </c>
      <c r="E28">
        <v>6</v>
      </c>
      <c r="F28">
        <v>24</v>
      </c>
      <c r="G28">
        <v>24</v>
      </c>
      <c r="H28">
        <v>24</v>
      </c>
      <c r="I28">
        <v>26</v>
      </c>
      <c r="J28">
        <v>26</v>
      </c>
      <c r="K28">
        <v>26</v>
      </c>
      <c r="L28">
        <v>18</v>
      </c>
      <c r="M28">
        <v>18</v>
      </c>
      <c r="N28">
        <v>18</v>
      </c>
      <c r="O28">
        <v>20</v>
      </c>
      <c r="P28">
        <v>20</v>
      </c>
      <c r="Q28">
        <v>20</v>
      </c>
      <c r="R28">
        <v>20</v>
      </c>
      <c r="S28">
        <v>20</v>
      </c>
      <c r="T28">
        <v>20</v>
      </c>
      <c r="U28">
        <f t="shared" si="0"/>
        <v>24</v>
      </c>
      <c r="V28">
        <f t="shared" si="1"/>
        <v>26</v>
      </c>
      <c r="W28">
        <f t="shared" si="2"/>
        <v>18</v>
      </c>
      <c r="X28">
        <f t="shared" si="3"/>
        <v>20</v>
      </c>
      <c r="Y28">
        <f t="shared" si="4"/>
        <v>20</v>
      </c>
      <c r="Z28">
        <f t="shared" si="5"/>
        <v>108</v>
      </c>
      <c r="AA28">
        <f t="shared" si="6"/>
        <v>26</v>
      </c>
      <c r="AB28">
        <f t="shared" si="7"/>
        <v>82</v>
      </c>
    </row>
    <row r="29" spans="1:28" ht="12">
      <c r="A29" s="1">
        <v>25</v>
      </c>
      <c r="B29" s="1">
        <v>2663</v>
      </c>
      <c r="C29" s="2" t="s">
        <v>33</v>
      </c>
      <c r="D29" s="2" t="s">
        <v>23</v>
      </c>
      <c r="E29">
        <v>5</v>
      </c>
      <c r="F29">
        <v>10</v>
      </c>
      <c r="G29">
        <v>10</v>
      </c>
      <c r="H29">
        <v>10</v>
      </c>
      <c r="I29">
        <v>25</v>
      </c>
      <c r="J29">
        <v>25</v>
      </c>
      <c r="K29">
        <v>25</v>
      </c>
      <c r="L29">
        <v>26</v>
      </c>
      <c r="M29">
        <v>26</v>
      </c>
      <c r="N29">
        <v>26</v>
      </c>
      <c r="O29">
        <v>22</v>
      </c>
      <c r="P29">
        <v>22</v>
      </c>
      <c r="Q29">
        <v>22</v>
      </c>
      <c r="R29">
        <v>26</v>
      </c>
      <c r="S29">
        <v>26</v>
      </c>
      <c r="T29">
        <v>26</v>
      </c>
      <c r="U29">
        <f t="shared" si="0"/>
        <v>10</v>
      </c>
      <c r="V29">
        <f t="shared" si="1"/>
        <v>25</v>
      </c>
      <c r="W29">
        <f t="shared" si="2"/>
        <v>26</v>
      </c>
      <c r="X29">
        <f t="shared" si="3"/>
        <v>22</v>
      </c>
      <c r="Y29">
        <f t="shared" si="4"/>
        <v>26</v>
      </c>
      <c r="Z29">
        <f t="shared" si="5"/>
        <v>109</v>
      </c>
      <c r="AA29">
        <f t="shared" si="6"/>
        <v>26</v>
      </c>
      <c r="AB29">
        <f t="shared" si="7"/>
        <v>83</v>
      </c>
    </row>
    <row r="30" spans="1:28" ht="12">
      <c r="A30" s="1">
        <v>26</v>
      </c>
      <c r="B30" s="1">
        <v>2173</v>
      </c>
      <c r="C30" s="2" t="s">
        <v>34</v>
      </c>
      <c r="D30" s="2" t="s">
        <v>6</v>
      </c>
      <c r="E30">
        <v>4</v>
      </c>
      <c r="F30">
        <v>21</v>
      </c>
      <c r="G30">
        <v>21</v>
      </c>
      <c r="H30">
        <v>21</v>
      </c>
      <c r="I30">
        <v>23</v>
      </c>
      <c r="J30">
        <v>23</v>
      </c>
      <c r="K30">
        <v>23</v>
      </c>
      <c r="L30">
        <v>30</v>
      </c>
      <c r="M30">
        <v>30</v>
      </c>
      <c r="N30">
        <v>30</v>
      </c>
      <c r="O30">
        <v>22</v>
      </c>
      <c r="P30">
        <v>22</v>
      </c>
      <c r="Q30">
        <v>22</v>
      </c>
      <c r="R30">
        <v>25</v>
      </c>
      <c r="S30">
        <v>25</v>
      </c>
      <c r="T30">
        <v>25</v>
      </c>
      <c r="U30">
        <f t="shared" si="0"/>
        <v>21</v>
      </c>
      <c r="V30">
        <f t="shared" si="1"/>
        <v>23</v>
      </c>
      <c r="W30">
        <f t="shared" si="2"/>
        <v>30</v>
      </c>
      <c r="X30">
        <f t="shared" si="3"/>
        <v>22</v>
      </c>
      <c r="Y30">
        <f t="shared" si="4"/>
        <v>25</v>
      </c>
      <c r="Z30">
        <f t="shared" si="5"/>
        <v>121</v>
      </c>
      <c r="AA30">
        <f t="shared" si="6"/>
        <v>30</v>
      </c>
      <c r="AB30">
        <f t="shared" si="7"/>
        <v>91</v>
      </c>
    </row>
    <row r="31" spans="1:28" ht="12">
      <c r="A31" s="3">
        <v>27</v>
      </c>
      <c r="B31" s="3">
        <v>1365</v>
      </c>
      <c r="C31" s="4" t="s">
        <v>59</v>
      </c>
      <c r="D31" s="4" t="s">
        <v>4</v>
      </c>
      <c r="E31" s="4">
        <v>4</v>
      </c>
      <c r="F31" s="4">
        <v>26</v>
      </c>
      <c r="G31" s="4">
        <v>26</v>
      </c>
      <c r="H31" s="4">
        <v>26</v>
      </c>
      <c r="I31" s="4">
        <v>24</v>
      </c>
      <c r="J31" s="4">
        <v>24</v>
      </c>
      <c r="K31" s="4">
        <v>24</v>
      </c>
      <c r="L31" s="4">
        <v>21</v>
      </c>
      <c r="M31" s="4">
        <v>21</v>
      </c>
      <c r="N31" s="4">
        <v>21</v>
      </c>
      <c r="O31" s="4">
        <v>24</v>
      </c>
      <c r="P31" s="4">
        <v>24</v>
      </c>
      <c r="Q31" s="4">
        <v>24</v>
      </c>
      <c r="R31" s="4">
        <v>30</v>
      </c>
      <c r="S31" s="4">
        <v>30</v>
      </c>
      <c r="T31" s="4">
        <v>30</v>
      </c>
      <c r="U31" s="4">
        <f t="shared" si="0"/>
        <v>26</v>
      </c>
      <c r="V31" s="4">
        <f t="shared" si="1"/>
        <v>24</v>
      </c>
      <c r="W31" s="4">
        <f t="shared" si="2"/>
        <v>21</v>
      </c>
      <c r="X31" s="4">
        <f t="shared" si="3"/>
        <v>24</v>
      </c>
      <c r="Y31" s="4">
        <f t="shared" si="4"/>
        <v>30</v>
      </c>
      <c r="Z31" s="4">
        <f t="shared" si="5"/>
        <v>125</v>
      </c>
      <c r="AA31" s="4">
        <f t="shared" si="6"/>
        <v>30</v>
      </c>
      <c r="AB31" s="4">
        <f t="shared" si="7"/>
        <v>95</v>
      </c>
    </row>
    <row r="32" spans="1:28" ht="12">
      <c r="A32" s="1">
        <v>28</v>
      </c>
      <c r="B32" s="1">
        <v>2130</v>
      </c>
      <c r="C32" s="2" t="s">
        <v>35</v>
      </c>
      <c r="D32" s="2" t="s">
        <v>36</v>
      </c>
      <c r="E32">
        <v>4</v>
      </c>
      <c r="F32">
        <v>31</v>
      </c>
      <c r="G32">
        <v>31</v>
      </c>
      <c r="H32">
        <v>31</v>
      </c>
      <c r="I32">
        <v>22</v>
      </c>
      <c r="J32">
        <v>22</v>
      </c>
      <c r="K32">
        <v>22</v>
      </c>
      <c r="L32">
        <v>27</v>
      </c>
      <c r="M32">
        <v>27</v>
      </c>
      <c r="N32">
        <v>27</v>
      </c>
      <c r="O32">
        <v>26</v>
      </c>
      <c r="P32">
        <v>26</v>
      </c>
      <c r="Q32">
        <v>26</v>
      </c>
      <c r="R32">
        <v>23</v>
      </c>
      <c r="S32">
        <v>23</v>
      </c>
      <c r="T32">
        <v>23</v>
      </c>
      <c r="U32">
        <f t="shared" si="0"/>
        <v>31</v>
      </c>
      <c r="V32">
        <f t="shared" si="1"/>
        <v>22</v>
      </c>
      <c r="W32">
        <f t="shared" si="2"/>
        <v>27</v>
      </c>
      <c r="X32">
        <f t="shared" si="3"/>
        <v>26</v>
      </c>
      <c r="Y32">
        <f t="shared" si="4"/>
        <v>23</v>
      </c>
      <c r="Z32">
        <f t="shared" si="5"/>
        <v>129</v>
      </c>
      <c r="AA32">
        <f t="shared" si="6"/>
        <v>31</v>
      </c>
      <c r="AB32">
        <f t="shared" si="7"/>
        <v>98</v>
      </c>
    </row>
    <row r="33" spans="1:28" ht="12">
      <c r="A33" s="1">
        <v>29</v>
      </c>
      <c r="B33" s="1">
        <v>2131</v>
      </c>
      <c r="C33" s="2" t="s">
        <v>37</v>
      </c>
      <c r="D33" s="2" t="s">
        <v>32</v>
      </c>
      <c r="E33">
        <v>5</v>
      </c>
      <c r="F33">
        <v>30</v>
      </c>
      <c r="G33">
        <v>30</v>
      </c>
      <c r="H33">
        <v>30</v>
      </c>
      <c r="I33">
        <v>29</v>
      </c>
      <c r="J33">
        <v>29</v>
      </c>
      <c r="K33">
        <v>29</v>
      </c>
      <c r="L33">
        <v>28</v>
      </c>
      <c r="M33">
        <v>28</v>
      </c>
      <c r="N33">
        <v>28</v>
      </c>
      <c r="O33">
        <v>23</v>
      </c>
      <c r="P33">
        <v>23</v>
      </c>
      <c r="Q33">
        <v>23</v>
      </c>
      <c r="R33">
        <v>28</v>
      </c>
      <c r="S33">
        <v>28</v>
      </c>
      <c r="T33">
        <v>28</v>
      </c>
      <c r="U33">
        <f t="shared" si="0"/>
        <v>30</v>
      </c>
      <c r="V33">
        <f t="shared" si="1"/>
        <v>29</v>
      </c>
      <c r="W33">
        <f t="shared" si="2"/>
        <v>28</v>
      </c>
      <c r="X33">
        <f t="shared" si="3"/>
        <v>23</v>
      </c>
      <c r="Y33">
        <f t="shared" si="4"/>
        <v>28</v>
      </c>
      <c r="Z33">
        <f t="shared" si="5"/>
        <v>138</v>
      </c>
      <c r="AA33">
        <f t="shared" si="6"/>
        <v>30</v>
      </c>
      <c r="AB33">
        <f t="shared" si="7"/>
        <v>108</v>
      </c>
    </row>
    <row r="34" spans="1:28" ht="12">
      <c r="A34" s="1">
        <v>30</v>
      </c>
      <c r="B34" s="1">
        <v>2490</v>
      </c>
      <c r="C34" s="2" t="s">
        <v>38</v>
      </c>
      <c r="D34" s="2" t="s">
        <v>36</v>
      </c>
      <c r="E34">
        <v>5</v>
      </c>
      <c r="F34">
        <v>29</v>
      </c>
      <c r="G34">
        <v>29</v>
      </c>
      <c r="H34">
        <v>29</v>
      </c>
      <c r="I34">
        <v>28</v>
      </c>
      <c r="J34">
        <v>28</v>
      </c>
      <c r="K34">
        <v>28</v>
      </c>
      <c r="L34">
        <v>31</v>
      </c>
      <c r="M34">
        <v>31</v>
      </c>
      <c r="N34">
        <v>31</v>
      </c>
      <c r="O34" t="s">
        <v>56</v>
      </c>
      <c r="P34" t="s">
        <v>56</v>
      </c>
      <c r="Q34">
        <v>33</v>
      </c>
      <c r="R34">
        <v>27</v>
      </c>
      <c r="S34">
        <v>27</v>
      </c>
      <c r="T34">
        <v>27</v>
      </c>
      <c r="U34">
        <f t="shared" si="0"/>
        <v>29</v>
      </c>
      <c r="V34">
        <f t="shared" si="1"/>
        <v>28</v>
      </c>
      <c r="W34">
        <f t="shared" si="2"/>
        <v>31</v>
      </c>
      <c r="X34">
        <f t="shared" si="3"/>
        <v>33</v>
      </c>
      <c r="Y34">
        <f t="shared" si="4"/>
        <v>27</v>
      </c>
      <c r="Z34">
        <f t="shared" si="5"/>
        <v>148</v>
      </c>
      <c r="AA34">
        <f t="shared" si="6"/>
        <v>33</v>
      </c>
      <c r="AB34">
        <f t="shared" si="7"/>
        <v>115</v>
      </c>
    </row>
    <row r="35" spans="1:28" ht="12">
      <c r="A35" s="3">
        <v>31</v>
      </c>
      <c r="B35" s="3">
        <v>2504</v>
      </c>
      <c r="C35" s="4" t="s">
        <v>39</v>
      </c>
      <c r="D35" s="4" t="s">
        <v>40</v>
      </c>
      <c r="E35" s="4">
        <v>5</v>
      </c>
      <c r="F35" s="4">
        <v>27</v>
      </c>
      <c r="G35" s="4">
        <v>27</v>
      </c>
      <c r="H35" s="4">
        <v>27</v>
      </c>
      <c r="I35" s="4">
        <v>31</v>
      </c>
      <c r="J35" s="4">
        <v>31</v>
      </c>
      <c r="K35" s="4">
        <v>31</v>
      </c>
      <c r="L35" s="4">
        <v>25</v>
      </c>
      <c r="M35" s="4">
        <v>25</v>
      </c>
      <c r="N35" s="4">
        <v>25</v>
      </c>
      <c r="O35" s="4" t="s">
        <v>56</v>
      </c>
      <c r="P35" s="4" t="s">
        <v>56</v>
      </c>
      <c r="Q35" s="4">
        <v>33</v>
      </c>
      <c r="R35" s="4" t="s">
        <v>57</v>
      </c>
      <c r="S35" s="4" t="s">
        <v>57</v>
      </c>
      <c r="T35" s="4">
        <v>33</v>
      </c>
      <c r="U35" s="4">
        <f t="shared" si="0"/>
        <v>27</v>
      </c>
      <c r="V35" s="4">
        <f t="shared" si="1"/>
        <v>31</v>
      </c>
      <c r="W35" s="4">
        <f t="shared" si="2"/>
        <v>25</v>
      </c>
      <c r="X35" s="4">
        <f t="shared" si="3"/>
        <v>33</v>
      </c>
      <c r="Y35" s="4">
        <f t="shared" si="4"/>
        <v>33</v>
      </c>
      <c r="Z35" s="4">
        <f t="shared" si="5"/>
        <v>149</v>
      </c>
      <c r="AA35" s="4">
        <f t="shared" si="6"/>
        <v>33</v>
      </c>
      <c r="AB35" s="4">
        <f t="shared" si="7"/>
        <v>116</v>
      </c>
    </row>
    <row r="36" spans="1:28" ht="12">
      <c r="A36" s="1">
        <v>32</v>
      </c>
      <c r="B36" s="1">
        <v>2209</v>
      </c>
      <c r="C36" s="2" t="s">
        <v>41</v>
      </c>
      <c r="D36" s="2" t="s">
        <v>6</v>
      </c>
      <c r="E36">
        <v>7</v>
      </c>
      <c r="F36">
        <v>32</v>
      </c>
      <c r="G36">
        <v>32</v>
      </c>
      <c r="H36">
        <v>32</v>
      </c>
      <c r="I36">
        <v>32</v>
      </c>
      <c r="J36">
        <v>32</v>
      </c>
      <c r="K36">
        <v>32</v>
      </c>
      <c r="L36">
        <v>32</v>
      </c>
      <c r="M36">
        <v>32</v>
      </c>
      <c r="N36">
        <v>32</v>
      </c>
      <c r="O36">
        <v>27</v>
      </c>
      <c r="P36">
        <v>28</v>
      </c>
      <c r="Q36">
        <v>29</v>
      </c>
      <c r="R36">
        <v>29</v>
      </c>
      <c r="S36">
        <v>30</v>
      </c>
      <c r="T36">
        <v>31</v>
      </c>
      <c r="U36">
        <f t="shared" si="0"/>
        <v>32</v>
      </c>
      <c r="V36">
        <f t="shared" si="1"/>
        <v>32</v>
      </c>
      <c r="W36">
        <f t="shared" si="2"/>
        <v>32</v>
      </c>
      <c r="X36">
        <f t="shared" si="3"/>
        <v>29</v>
      </c>
      <c r="Y36">
        <f t="shared" si="4"/>
        <v>31</v>
      </c>
      <c r="Z36">
        <f t="shared" si="5"/>
        <v>156</v>
      </c>
      <c r="AA36">
        <f t="shared" si="6"/>
        <v>32</v>
      </c>
      <c r="AB36">
        <f t="shared" si="7"/>
        <v>124</v>
      </c>
    </row>
  </sheetData>
  <conditionalFormatting sqref="F1:AB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2003-10-29T10:09:55Z</dcterms:created>
  <dcterms:modified xsi:type="dcterms:W3CDTF">2003-10-29T10:33:56Z</dcterms:modified>
  <cp:category/>
  <cp:version/>
  <cp:contentType/>
  <cp:contentStatus/>
</cp:coreProperties>
</file>