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<sst xmlns="http://schemas.openxmlformats.org/spreadsheetml/2006/main" count="154" uniqueCount="70">
  <si>
    <t>sail</t>
  </si>
  <si>
    <t>skipper</t>
  </si>
  <si>
    <t>fleet</t>
  </si>
  <si>
    <t>田中俊介</t>
  </si>
  <si>
    <t>琵琶湖</t>
  </si>
  <si>
    <t>今井信行</t>
  </si>
  <si>
    <t>仲野智之</t>
  </si>
  <si>
    <t>勝馬ゆみ子</t>
  </si>
  <si>
    <t>水谷謙太</t>
  </si>
  <si>
    <t>名古屋</t>
  </si>
  <si>
    <t>荒川友紀彦</t>
  </si>
  <si>
    <t>勝馬えり子</t>
  </si>
  <si>
    <t>小巻佑輔</t>
  </si>
  <si>
    <t>伊丹</t>
  </si>
  <si>
    <t>中路明</t>
  </si>
  <si>
    <t>宮津</t>
  </si>
  <si>
    <t>木村直也</t>
  </si>
  <si>
    <t>琵琶湖</t>
  </si>
  <si>
    <t>中路治</t>
  </si>
  <si>
    <t>木村みゆき</t>
  </si>
  <si>
    <t>疋田菜穂子</t>
  </si>
  <si>
    <t>矢野文貴</t>
  </si>
  <si>
    <t>曽和真衣</t>
  </si>
  <si>
    <t>増田聡</t>
  </si>
  <si>
    <t>梅野任司</t>
  </si>
  <si>
    <t>伊丹</t>
  </si>
  <si>
    <t>谷亜裕美</t>
  </si>
  <si>
    <t>和歌山</t>
  </si>
  <si>
    <t>千阪拓史</t>
  </si>
  <si>
    <t>宮津</t>
  </si>
  <si>
    <t>野田梨恵</t>
  </si>
  <si>
    <t>神谷忠成</t>
  </si>
  <si>
    <t>萩原理矢</t>
  </si>
  <si>
    <t>和歌山</t>
  </si>
  <si>
    <t>谷直樹</t>
  </si>
  <si>
    <t>中川剛志</t>
  </si>
  <si>
    <t>久留原千尋</t>
  </si>
  <si>
    <t>久保和俊</t>
  </si>
  <si>
    <t>村井一葉</t>
  </si>
  <si>
    <t>西村真洋</t>
  </si>
  <si>
    <t>河村咲耶</t>
  </si>
  <si>
    <t>蔓皓一郎</t>
  </si>
  <si>
    <t>永安諒子</t>
  </si>
  <si>
    <t>中川翔史</t>
  </si>
  <si>
    <t>三好幸乃</t>
  </si>
  <si>
    <t>前島彬瑞</t>
  </si>
  <si>
    <t>寿賀圭祐</t>
  </si>
  <si>
    <t>西村祐司</t>
  </si>
  <si>
    <t>rank</t>
  </si>
  <si>
    <t>1995　琵琶湖ユースレガッタ（秋）　OP</t>
  </si>
  <si>
    <t>R1</t>
  </si>
  <si>
    <t>finish</t>
  </si>
  <si>
    <t>points</t>
  </si>
  <si>
    <t>R2</t>
  </si>
  <si>
    <t>R3</t>
  </si>
  <si>
    <t>R4</t>
  </si>
  <si>
    <t>R5</t>
  </si>
  <si>
    <t>total</t>
  </si>
  <si>
    <t>discard</t>
  </si>
  <si>
    <t>DNC</t>
  </si>
  <si>
    <t>PMS</t>
  </si>
  <si>
    <t>DNF</t>
  </si>
  <si>
    <t>DNC</t>
  </si>
  <si>
    <t>DNS</t>
  </si>
  <si>
    <t>PMS</t>
  </si>
  <si>
    <t>DNS</t>
  </si>
  <si>
    <t>DNF</t>
  </si>
  <si>
    <t>DSQ</t>
  </si>
  <si>
    <t>RET</t>
  </si>
  <si>
    <t>レース委員長/松永隆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</si>
</sst>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FF"/>
      </font>
      <border/>
    </dxf>
    <dxf>
      <font>
        <color rgb="FFFF99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"/>
  <cols>
    <col min="1" max="1" width="4.8515625" style="0" customWidth="1"/>
    <col min="2" max="2" width="5.421875" style="0" customWidth="1"/>
    <col min="3" max="3" width="11.57421875" style="0" customWidth="1"/>
    <col min="5" max="14" width="5.00390625" style="0" customWidth="1"/>
    <col min="15" max="19" width="5.00390625" style="0" hidden="1" customWidth="1"/>
    <col min="20" max="22" width="5.00390625" style="0" customWidth="1"/>
  </cols>
  <sheetData>
    <row r="1" ht="12">
      <c r="A1" t="s">
        <v>49</v>
      </c>
    </row>
    <row r="2" ht="12">
      <c r="V2" s="5" t="s">
        <v>69</v>
      </c>
    </row>
    <row r="3" spans="5:20" ht="12">
      <c r="E3" t="s">
        <v>50</v>
      </c>
      <c r="G3" t="s">
        <v>53</v>
      </c>
      <c r="I3" t="s">
        <v>54</v>
      </c>
      <c r="K3" t="s">
        <v>55</v>
      </c>
      <c r="M3" t="s">
        <v>56</v>
      </c>
      <c r="O3" t="s">
        <v>50</v>
      </c>
      <c r="P3" t="s">
        <v>53</v>
      </c>
      <c r="Q3" t="s">
        <v>54</v>
      </c>
      <c r="R3" t="s">
        <v>55</v>
      </c>
      <c r="S3" t="s">
        <v>56</v>
      </c>
      <c r="T3" t="s">
        <v>57</v>
      </c>
    </row>
    <row r="4" spans="1:22" ht="12">
      <c r="A4" t="s">
        <v>48</v>
      </c>
      <c r="B4" s="1" t="s">
        <v>0</v>
      </c>
      <c r="C4" s="2" t="s">
        <v>1</v>
      </c>
      <c r="D4" s="2" t="s">
        <v>2</v>
      </c>
      <c r="E4" s="2" t="s">
        <v>51</v>
      </c>
      <c r="F4" s="2" t="s">
        <v>52</v>
      </c>
      <c r="G4" s="2" t="s">
        <v>51</v>
      </c>
      <c r="H4" s="2" t="s">
        <v>52</v>
      </c>
      <c r="I4" s="2" t="s">
        <v>51</v>
      </c>
      <c r="J4" s="2" t="s">
        <v>52</v>
      </c>
      <c r="K4" s="2" t="s">
        <v>51</v>
      </c>
      <c r="L4" s="2" t="s">
        <v>52</v>
      </c>
      <c r="M4" s="2" t="s">
        <v>51</v>
      </c>
      <c r="N4" s="2" t="s">
        <v>52</v>
      </c>
      <c r="O4" s="2" t="s">
        <v>52</v>
      </c>
      <c r="P4" s="2" t="s">
        <v>52</v>
      </c>
      <c r="Q4" s="2" t="s">
        <v>52</v>
      </c>
      <c r="R4" s="2" t="s">
        <v>52</v>
      </c>
      <c r="S4" s="2" t="s">
        <v>52</v>
      </c>
      <c r="T4" s="2" t="s">
        <v>52</v>
      </c>
      <c r="U4" s="2" t="s">
        <v>58</v>
      </c>
      <c r="V4" s="2" t="s">
        <v>52</v>
      </c>
    </row>
    <row r="5" spans="1:22" ht="12">
      <c r="A5">
        <v>1</v>
      </c>
      <c r="B5" s="1">
        <v>1724</v>
      </c>
      <c r="C5" s="2" t="s">
        <v>3</v>
      </c>
      <c r="D5" s="2" t="s">
        <v>4</v>
      </c>
      <c r="E5">
        <v>2</v>
      </c>
      <c r="F5">
        <v>3</v>
      </c>
      <c r="G5">
        <v>1</v>
      </c>
      <c r="H5">
        <v>0</v>
      </c>
      <c r="I5">
        <v>6</v>
      </c>
      <c r="J5">
        <v>11.7</v>
      </c>
      <c r="K5">
        <v>2</v>
      </c>
      <c r="L5">
        <v>3</v>
      </c>
      <c r="M5">
        <v>1</v>
      </c>
      <c r="N5">
        <v>0</v>
      </c>
      <c r="O5">
        <f>F5</f>
        <v>3</v>
      </c>
      <c r="P5">
        <f>H5</f>
        <v>0</v>
      </c>
      <c r="Q5">
        <f>J5</f>
        <v>11.7</v>
      </c>
      <c r="R5">
        <f>L5</f>
        <v>3</v>
      </c>
      <c r="S5">
        <f>N5</f>
        <v>0</v>
      </c>
      <c r="T5">
        <f>SUM(O5:S5)</f>
        <v>17.7</v>
      </c>
      <c r="U5">
        <f>LARGE(O5:S5,1)</f>
        <v>11.7</v>
      </c>
      <c r="V5">
        <f>T5-U5</f>
        <v>6</v>
      </c>
    </row>
    <row r="6" spans="1:22" ht="12">
      <c r="A6">
        <v>2</v>
      </c>
      <c r="B6" s="1">
        <v>2205</v>
      </c>
      <c r="C6" s="2" t="s">
        <v>5</v>
      </c>
      <c r="D6" s="2" t="s">
        <v>4</v>
      </c>
      <c r="E6">
        <v>3</v>
      </c>
      <c r="F6">
        <v>5.7</v>
      </c>
      <c r="G6">
        <v>2</v>
      </c>
      <c r="H6">
        <v>3</v>
      </c>
      <c r="I6">
        <v>2</v>
      </c>
      <c r="J6">
        <v>3</v>
      </c>
      <c r="K6">
        <v>6</v>
      </c>
      <c r="L6">
        <v>11.7</v>
      </c>
      <c r="M6">
        <v>3</v>
      </c>
      <c r="N6">
        <v>5.7</v>
      </c>
      <c r="O6">
        <f aca="true" t="shared" si="0" ref="O6:O40">F6</f>
        <v>5.7</v>
      </c>
      <c r="P6">
        <f aca="true" t="shared" si="1" ref="P6:P40">H6</f>
        <v>3</v>
      </c>
      <c r="Q6">
        <f aca="true" t="shared" si="2" ref="Q6:Q40">J6</f>
        <v>3</v>
      </c>
      <c r="R6">
        <f aca="true" t="shared" si="3" ref="R6:R40">L6</f>
        <v>11.7</v>
      </c>
      <c r="S6">
        <f aca="true" t="shared" si="4" ref="S6:S40">N6</f>
        <v>5.7</v>
      </c>
      <c r="T6">
        <f aca="true" t="shared" si="5" ref="T6:T40">SUM(O6:S6)</f>
        <v>29.099999999999998</v>
      </c>
      <c r="U6">
        <f aca="true" t="shared" si="6" ref="U6:U40">LARGE(O6:S6,1)</f>
        <v>11.7</v>
      </c>
      <c r="V6">
        <f aca="true" t="shared" si="7" ref="V6:V40">T6-U6</f>
        <v>17.4</v>
      </c>
    </row>
    <row r="7" spans="1:22" ht="12">
      <c r="A7">
        <v>3</v>
      </c>
      <c r="B7" s="1">
        <v>2600</v>
      </c>
      <c r="C7" s="2" t="s">
        <v>6</v>
      </c>
      <c r="D7" s="2" t="s">
        <v>4</v>
      </c>
      <c r="E7">
        <v>1</v>
      </c>
      <c r="F7">
        <v>0</v>
      </c>
      <c r="G7">
        <v>3</v>
      </c>
      <c r="H7">
        <v>5.7</v>
      </c>
      <c r="I7">
        <v>5</v>
      </c>
      <c r="J7">
        <v>10</v>
      </c>
      <c r="K7">
        <v>9</v>
      </c>
      <c r="L7">
        <f>K7+6</f>
        <v>15</v>
      </c>
      <c r="M7">
        <v>7</v>
      </c>
      <c r="N7">
        <f>M7+6</f>
        <v>13</v>
      </c>
      <c r="O7">
        <f t="shared" si="0"/>
        <v>0</v>
      </c>
      <c r="P7">
        <f t="shared" si="1"/>
        <v>5.7</v>
      </c>
      <c r="Q7">
        <f t="shared" si="2"/>
        <v>10</v>
      </c>
      <c r="R7">
        <f t="shared" si="3"/>
        <v>15</v>
      </c>
      <c r="S7">
        <f t="shared" si="4"/>
        <v>13</v>
      </c>
      <c r="T7">
        <f t="shared" si="5"/>
        <v>43.7</v>
      </c>
      <c r="U7">
        <f t="shared" si="6"/>
        <v>15</v>
      </c>
      <c r="V7">
        <f t="shared" si="7"/>
        <v>28.700000000000003</v>
      </c>
    </row>
    <row r="8" spans="1:22" ht="12">
      <c r="A8">
        <v>4</v>
      </c>
      <c r="B8" s="1">
        <v>2222</v>
      </c>
      <c r="C8" s="2" t="s">
        <v>7</v>
      </c>
      <c r="D8" s="2" t="s">
        <v>4</v>
      </c>
      <c r="E8" t="s">
        <v>59</v>
      </c>
      <c r="F8">
        <v>43</v>
      </c>
      <c r="G8">
        <v>4</v>
      </c>
      <c r="H8">
        <v>8</v>
      </c>
      <c r="I8">
        <v>3</v>
      </c>
      <c r="J8">
        <v>5.7</v>
      </c>
      <c r="K8">
        <v>5</v>
      </c>
      <c r="L8">
        <v>10</v>
      </c>
      <c r="M8">
        <v>6</v>
      </c>
      <c r="N8">
        <v>11.7</v>
      </c>
      <c r="O8">
        <f t="shared" si="0"/>
        <v>43</v>
      </c>
      <c r="P8">
        <f t="shared" si="1"/>
        <v>8</v>
      </c>
      <c r="Q8">
        <f t="shared" si="2"/>
        <v>5.7</v>
      </c>
      <c r="R8">
        <f t="shared" si="3"/>
        <v>10</v>
      </c>
      <c r="S8">
        <f t="shared" si="4"/>
        <v>11.7</v>
      </c>
      <c r="T8">
        <f t="shared" si="5"/>
        <v>78.4</v>
      </c>
      <c r="U8">
        <f t="shared" si="6"/>
        <v>43</v>
      </c>
      <c r="V8">
        <f t="shared" si="7"/>
        <v>35.400000000000006</v>
      </c>
    </row>
    <row r="9" spans="1:22" ht="12">
      <c r="A9">
        <v>5</v>
      </c>
      <c r="B9" s="1">
        <v>2402</v>
      </c>
      <c r="C9" s="2" t="s">
        <v>8</v>
      </c>
      <c r="D9" s="2" t="s">
        <v>9</v>
      </c>
      <c r="E9">
        <v>7</v>
      </c>
      <c r="F9">
        <f>E9+6</f>
        <v>13</v>
      </c>
      <c r="G9">
        <v>5</v>
      </c>
      <c r="H9">
        <v>10</v>
      </c>
      <c r="I9">
        <v>11</v>
      </c>
      <c r="J9">
        <f>I9+6</f>
        <v>17</v>
      </c>
      <c r="K9">
        <v>3</v>
      </c>
      <c r="L9">
        <v>5.7</v>
      </c>
      <c r="M9">
        <v>5</v>
      </c>
      <c r="N9">
        <v>10</v>
      </c>
      <c r="O9">
        <f t="shared" si="0"/>
        <v>13</v>
      </c>
      <c r="P9">
        <f t="shared" si="1"/>
        <v>10</v>
      </c>
      <c r="Q9">
        <f t="shared" si="2"/>
        <v>17</v>
      </c>
      <c r="R9">
        <f t="shared" si="3"/>
        <v>5.7</v>
      </c>
      <c r="S9">
        <f t="shared" si="4"/>
        <v>10</v>
      </c>
      <c r="T9">
        <f t="shared" si="5"/>
        <v>55.7</v>
      </c>
      <c r="U9">
        <f t="shared" si="6"/>
        <v>17</v>
      </c>
      <c r="V9">
        <f t="shared" si="7"/>
        <v>38.7</v>
      </c>
    </row>
    <row r="10" spans="1:22" ht="12">
      <c r="A10">
        <v>6</v>
      </c>
      <c r="B10" s="1">
        <v>2132</v>
      </c>
      <c r="C10" s="2" t="s">
        <v>10</v>
      </c>
      <c r="D10" s="2" t="s">
        <v>9</v>
      </c>
      <c r="E10" t="s">
        <v>60</v>
      </c>
      <c r="F10">
        <v>43</v>
      </c>
      <c r="G10">
        <v>11</v>
      </c>
      <c r="H10">
        <f>G10+6</f>
        <v>17</v>
      </c>
      <c r="I10">
        <v>4</v>
      </c>
      <c r="J10">
        <v>8</v>
      </c>
      <c r="K10">
        <v>17</v>
      </c>
      <c r="L10">
        <f>K10+6</f>
        <v>23</v>
      </c>
      <c r="M10">
        <v>2</v>
      </c>
      <c r="N10">
        <v>3</v>
      </c>
      <c r="O10">
        <f t="shared" si="0"/>
        <v>43</v>
      </c>
      <c r="P10">
        <f t="shared" si="1"/>
        <v>17</v>
      </c>
      <c r="Q10">
        <f t="shared" si="2"/>
        <v>8</v>
      </c>
      <c r="R10">
        <f t="shared" si="3"/>
        <v>23</v>
      </c>
      <c r="S10">
        <f t="shared" si="4"/>
        <v>3</v>
      </c>
      <c r="T10">
        <f t="shared" si="5"/>
        <v>94</v>
      </c>
      <c r="U10">
        <f t="shared" si="6"/>
        <v>43</v>
      </c>
      <c r="V10">
        <f t="shared" si="7"/>
        <v>51</v>
      </c>
    </row>
    <row r="11" spans="1:22" ht="12">
      <c r="A11">
        <v>7</v>
      </c>
      <c r="B11" s="1">
        <v>2190</v>
      </c>
      <c r="C11" s="2" t="s">
        <v>11</v>
      </c>
      <c r="D11" s="2" t="s">
        <v>4</v>
      </c>
      <c r="E11">
        <v>5</v>
      </c>
      <c r="F11">
        <v>10</v>
      </c>
      <c r="G11">
        <v>8</v>
      </c>
      <c r="H11">
        <f>G11+6</f>
        <v>14</v>
      </c>
      <c r="I11">
        <v>7</v>
      </c>
      <c r="J11">
        <f>I11+6</f>
        <v>13</v>
      </c>
      <c r="K11">
        <v>8</v>
      </c>
      <c r="L11">
        <f>K11+6</f>
        <v>14</v>
      </c>
      <c r="M11">
        <v>11</v>
      </c>
      <c r="N11">
        <f>M11+6</f>
        <v>17</v>
      </c>
      <c r="O11">
        <f t="shared" si="0"/>
        <v>10</v>
      </c>
      <c r="P11">
        <f t="shared" si="1"/>
        <v>14</v>
      </c>
      <c r="Q11">
        <f t="shared" si="2"/>
        <v>13</v>
      </c>
      <c r="R11">
        <f t="shared" si="3"/>
        <v>14</v>
      </c>
      <c r="S11">
        <f t="shared" si="4"/>
        <v>17</v>
      </c>
      <c r="T11">
        <f t="shared" si="5"/>
        <v>68</v>
      </c>
      <c r="U11">
        <f t="shared" si="6"/>
        <v>17</v>
      </c>
      <c r="V11">
        <f t="shared" si="7"/>
        <v>51</v>
      </c>
    </row>
    <row r="12" spans="1:22" ht="12">
      <c r="A12" s="3">
        <v>8</v>
      </c>
      <c r="B12" s="4">
        <v>2691</v>
      </c>
      <c r="C12" s="3" t="s">
        <v>12</v>
      </c>
      <c r="D12" s="3" t="s">
        <v>13</v>
      </c>
      <c r="E12" s="3">
        <v>13</v>
      </c>
      <c r="F12" s="3">
        <f>E12+6</f>
        <v>19</v>
      </c>
      <c r="G12" s="3">
        <v>9</v>
      </c>
      <c r="H12" s="3">
        <f>G12+6</f>
        <v>15</v>
      </c>
      <c r="I12" s="3">
        <v>13</v>
      </c>
      <c r="J12" s="3">
        <f>I12+6</f>
        <v>19</v>
      </c>
      <c r="K12" s="3">
        <v>1</v>
      </c>
      <c r="L12" s="3">
        <v>0</v>
      </c>
      <c r="M12" s="3">
        <v>12</v>
      </c>
      <c r="N12" s="3">
        <f>M12+6</f>
        <v>18</v>
      </c>
      <c r="O12" s="3">
        <f t="shared" si="0"/>
        <v>19</v>
      </c>
      <c r="P12" s="3">
        <f t="shared" si="1"/>
        <v>15</v>
      </c>
      <c r="Q12" s="3">
        <f t="shared" si="2"/>
        <v>19</v>
      </c>
      <c r="R12" s="3">
        <f t="shared" si="3"/>
        <v>0</v>
      </c>
      <c r="S12" s="3">
        <f t="shared" si="4"/>
        <v>18</v>
      </c>
      <c r="T12" s="3">
        <f t="shared" si="5"/>
        <v>71</v>
      </c>
      <c r="U12" s="3">
        <f t="shared" si="6"/>
        <v>19</v>
      </c>
      <c r="V12" s="3">
        <f t="shared" si="7"/>
        <v>52</v>
      </c>
    </row>
    <row r="13" spans="1:22" ht="12">
      <c r="A13">
        <v>9</v>
      </c>
      <c r="B13" s="1">
        <v>2636</v>
      </c>
      <c r="C13" s="2" t="s">
        <v>14</v>
      </c>
      <c r="D13" s="2" t="s">
        <v>15</v>
      </c>
      <c r="E13">
        <v>9</v>
      </c>
      <c r="F13">
        <f>E13+6</f>
        <v>15</v>
      </c>
      <c r="G13">
        <v>6</v>
      </c>
      <c r="H13">
        <v>11.7</v>
      </c>
      <c r="I13">
        <v>10</v>
      </c>
      <c r="J13">
        <f>I13+6</f>
        <v>16</v>
      </c>
      <c r="K13">
        <v>13</v>
      </c>
      <c r="L13">
        <f>K13+6</f>
        <v>19</v>
      </c>
      <c r="M13">
        <v>9</v>
      </c>
      <c r="N13">
        <f>M13+6</f>
        <v>15</v>
      </c>
      <c r="O13">
        <f t="shared" si="0"/>
        <v>15</v>
      </c>
      <c r="P13">
        <f t="shared" si="1"/>
        <v>11.7</v>
      </c>
      <c r="Q13">
        <f t="shared" si="2"/>
        <v>16</v>
      </c>
      <c r="R13">
        <f t="shared" si="3"/>
        <v>19</v>
      </c>
      <c r="S13">
        <f t="shared" si="4"/>
        <v>15</v>
      </c>
      <c r="T13">
        <f t="shared" si="5"/>
        <v>76.7</v>
      </c>
      <c r="U13">
        <f t="shared" si="6"/>
        <v>19</v>
      </c>
      <c r="V13">
        <f t="shared" si="7"/>
        <v>57.7</v>
      </c>
    </row>
    <row r="14" spans="1:22" ht="12">
      <c r="A14">
        <v>10</v>
      </c>
      <c r="B14" s="1">
        <v>2204</v>
      </c>
      <c r="C14" s="2" t="s">
        <v>16</v>
      </c>
      <c r="D14" s="2" t="s">
        <v>17</v>
      </c>
      <c r="E14" t="s">
        <v>60</v>
      </c>
      <c r="F14">
        <v>43</v>
      </c>
      <c r="G14">
        <v>10</v>
      </c>
      <c r="H14">
        <f>G14+6</f>
        <v>16</v>
      </c>
      <c r="I14">
        <v>9</v>
      </c>
      <c r="J14">
        <f>I14+6</f>
        <v>15</v>
      </c>
      <c r="K14">
        <v>14</v>
      </c>
      <c r="L14">
        <f>K14+6</f>
        <v>20</v>
      </c>
      <c r="M14">
        <v>4</v>
      </c>
      <c r="N14">
        <v>8</v>
      </c>
      <c r="O14">
        <f t="shared" si="0"/>
        <v>43</v>
      </c>
      <c r="P14">
        <f t="shared" si="1"/>
        <v>16</v>
      </c>
      <c r="Q14">
        <f t="shared" si="2"/>
        <v>15</v>
      </c>
      <c r="R14">
        <f t="shared" si="3"/>
        <v>20</v>
      </c>
      <c r="S14">
        <f t="shared" si="4"/>
        <v>8</v>
      </c>
      <c r="T14">
        <f t="shared" si="5"/>
        <v>102</v>
      </c>
      <c r="U14">
        <f t="shared" si="6"/>
        <v>43</v>
      </c>
      <c r="V14">
        <f t="shared" si="7"/>
        <v>59</v>
      </c>
    </row>
    <row r="15" spans="1:22" ht="12">
      <c r="A15">
        <v>11</v>
      </c>
      <c r="B15" s="1">
        <v>2188</v>
      </c>
      <c r="C15" s="2" t="s">
        <v>18</v>
      </c>
      <c r="D15" s="2" t="s">
        <v>15</v>
      </c>
      <c r="E15">
        <v>6</v>
      </c>
      <c r="F15">
        <v>11.7</v>
      </c>
      <c r="G15">
        <v>16</v>
      </c>
      <c r="H15">
        <f>G15+6</f>
        <v>22</v>
      </c>
      <c r="I15">
        <v>12</v>
      </c>
      <c r="J15">
        <f>I15+6</f>
        <v>18</v>
      </c>
      <c r="K15">
        <v>4</v>
      </c>
      <c r="L15">
        <v>8</v>
      </c>
      <c r="M15">
        <v>17</v>
      </c>
      <c r="N15">
        <f>M15+6</f>
        <v>23</v>
      </c>
      <c r="O15">
        <f t="shared" si="0"/>
        <v>11.7</v>
      </c>
      <c r="P15">
        <f t="shared" si="1"/>
        <v>22</v>
      </c>
      <c r="Q15">
        <f t="shared" si="2"/>
        <v>18</v>
      </c>
      <c r="R15">
        <f t="shared" si="3"/>
        <v>8</v>
      </c>
      <c r="S15">
        <f t="shared" si="4"/>
        <v>23</v>
      </c>
      <c r="T15">
        <f t="shared" si="5"/>
        <v>82.7</v>
      </c>
      <c r="U15">
        <f t="shared" si="6"/>
        <v>23</v>
      </c>
      <c r="V15">
        <f t="shared" si="7"/>
        <v>59.7</v>
      </c>
    </row>
    <row r="16" spans="1:22" ht="12">
      <c r="A16">
        <v>12</v>
      </c>
      <c r="B16" s="1">
        <v>2137</v>
      </c>
      <c r="C16" s="2" t="s">
        <v>19</v>
      </c>
      <c r="D16" s="2" t="s">
        <v>4</v>
      </c>
      <c r="E16">
        <v>8</v>
      </c>
      <c r="F16">
        <f>E16+6</f>
        <v>14</v>
      </c>
      <c r="G16">
        <v>13</v>
      </c>
      <c r="H16">
        <f>G16+6</f>
        <v>19</v>
      </c>
      <c r="I16">
        <v>8</v>
      </c>
      <c r="J16">
        <f>I16+6</f>
        <v>14</v>
      </c>
      <c r="K16">
        <v>15</v>
      </c>
      <c r="L16">
        <f>K16+6</f>
        <v>21</v>
      </c>
      <c r="M16">
        <v>8</v>
      </c>
      <c r="N16">
        <f>M16+6</f>
        <v>14</v>
      </c>
      <c r="O16">
        <f t="shared" si="0"/>
        <v>14</v>
      </c>
      <c r="P16">
        <f t="shared" si="1"/>
        <v>19</v>
      </c>
      <c r="Q16">
        <f t="shared" si="2"/>
        <v>14</v>
      </c>
      <c r="R16">
        <f t="shared" si="3"/>
        <v>21</v>
      </c>
      <c r="S16">
        <f t="shared" si="4"/>
        <v>14</v>
      </c>
      <c r="T16">
        <f t="shared" si="5"/>
        <v>82</v>
      </c>
      <c r="U16">
        <f t="shared" si="6"/>
        <v>21</v>
      </c>
      <c r="V16">
        <f t="shared" si="7"/>
        <v>61</v>
      </c>
    </row>
    <row r="17" spans="1:22" ht="12">
      <c r="A17">
        <v>13</v>
      </c>
      <c r="B17" s="1">
        <v>1635</v>
      </c>
      <c r="C17" s="2" t="s">
        <v>20</v>
      </c>
      <c r="D17" s="2" t="s">
        <v>4</v>
      </c>
      <c r="E17">
        <v>4</v>
      </c>
      <c r="F17">
        <v>8</v>
      </c>
      <c r="G17">
        <v>14</v>
      </c>
      <c r="H17">
        <f>G17+6</f>
        <v>20</v>
      </c>
      <c r="I17">
        <v>14</v>
      </c>
      <c r="J17">
        <f>I17+6</f>
        <v>20</v>
      </c>
      <c r="K17">
        <v>10</v>
      </c>
      <c r="L17">
        <f>K17+6</f>
        <v>16</v>
      </c>
      <c r="M17">
        <v>18</v>
      </c>
      <c r="N17">
        <f>M17+6</f>
        <v>24</v>
      </c>
      <c r="O17">
        <f t="shared" si="0"/>
        <v>8</v>
      </c>
      <c r="P17">
        <f t="shared" si="1"/>
        <v>20</v>
      </c>
      <c r="Q17">
        <f t="shared" si="2"/>
        <v>20</v>
      </c>
      <c r="R17">
        <f t="shared" si="3"/>
        <v>16</v>
      </c>
      <c r="S17">
        <f t="shared" si="4"/>
        <v>24</v>
      </c>
      <c r="T17">
        <f t="shared" si="5"/>
        <v>88</v>
      </c>
      <c r="U17">
        <f t="shared" si="6"/>
        <v>24</v>
      </c>
      <c r="V17">
        <f t="shared" si="7"/>
        <v>64</v>
      </c>
    </row>
    <row r="18" spans="1:22" ht="12">
      <c r="A18">
        <v>14</v>
      </c>
      <c r="B18" s="1">
        <v>2601</v>
      </c>
      <c r="C18" s="2" t="s">
        <v>21</v>
      </c>
      <c r="D18" s="2" t="s">
        <v>4</v>
      </c>
      <c r="E18" t="s">
        <v>60</v>
      </c>
      <c r="F18">
        <v>43</v>
      </c>
      <c r="G18">
        <v>12</v>
      </c>
      <c r="H18">
        <f>G18+6</f>
        <v>18</v>
      </c>
      <c r="I18">
        <v>1</v>
      </c>
      <c r="J18">
        <v>0</v>
      </c>
      <c r="K18">
        <v>11</v>
      </c>
      <c r="L18">
        <f>K18+6</f>
        <v>17</v>
      </c>
      <c r="M18" t="s">
        <v>67</v>
      </c>
      <c r="N18">
        <v>43</v>
      </c>
      <c r="O18">
        <f t="shared" si="0"/>
        <v>43</v>
      </c>
      <c r="P18">
        <f t="shared" si="1"/>
        <v>18</v>
      </c>
      <c r="Q18">
        <f t="shared" si="2"/>
        <v>0</v>
      </c>
      <c r="R18">
        <f t="shared" si="3"/>
        <v>17</v>
      </c>
      <c r="S18">
        <f t="shared" si="4"/>
        <v>43</v>
      </c>
      <c r="T18">
        <f t="shared" si="5"/>
        <v>121</v>
      </c>
      <c r="U18">
        <f t="shared" si="6"/>
        <v>43</v>
      </c>
      <c r="V18">
        <f t="shared" si="7"/>
        <v>78</v>
      </c>
    </row>
    <row r="19" spans="1:22" ht="12">
      <c r="A19">
        <v>15</v>
      </c>
      <c r="B19" s="1">
        <v>2211</v>
      </c>
      <c r="C19" s="2" t="s">
        <v>22</v>
      </c>
      <c r="D19" s="2" t="s">
        <v>4</v>
      </c>
      <c r="E19">
        <v>10</v>
      </c>
      <c r="F19">
        <f>E19+6</f>
        <v>16</v>
      </c>
      <c r="G19">
        <v>19</v>
      </c>
      <c r="H19">
        <f>G19+6</f>
        <v>25</v>
      </c>
      <c r="I19">
        <v>19</v>
      </c>
      <c r="J19">
        <f>I19+6</f>
        <v>25</v>
      </c>
      <c r="K19">
        <v>26</v>
      </c>
      <c r="L19">
        <f>K19+6</f>
        <v>32</v>
      </c>
      <c r="M19">
        <v>20</v>
      </c>
      <c r="N19">
        <f>M19+6</f>
        <v>26</v>
      </c>
      <c r="O19">
        <f t="shared" si="0"/>
        <v>16</v>
      </c>
      <c r="P19">
        <f t="shared" si="1"/>
        <v>25</v>
      </c>
      <c r="Q19">
        <f t="shared" si="2"/>
        <v>25</v>
      </c>
      <c r="R19">
        <f t="shared" si="3"/>
        <v>32</v>
      </c>
      <c r="S19">
        <f t="shared" si="4"/>
        <v>26</v>
      </c>
      <c r="T19">
        <f t="shared" si="5"/>
        <v>124</v>
      </c>
      <c r="U19">
        <f t="shared" si="6"/>
        <v>32</v>
      </c>
      <c r="V19">
        <f t="shared" si="7"/>
        <v>92</v>
      </c>
    </row>
    <row r="20" spans="1:22" ht="12">
      <c r="A20">
        <v>16</v>
      </c>
      <c r="B20" s="1">
        <v>1846</v>
      </c>
      <c r="C20" s="2" t="s">
        <v>23</v>
      </c>
      <c r="D20" s="2" t="s">
        <v>15</v>
      </c>
      <c r="E20">
        <v>15</v>
      </c>
      <c r="F20">
        <f>E20+6</f>
        <v>21</v>
      </c>
      <c r="G20">
        <v>17</v>
      </c>
      <c r="H20">
        <f>G20+6</f>
        <v>23</v>
      </c>
      <c r="I20">
        <v>16</v>
      </c>
      <c r="J20">
        <f>I20+6</f>
        <v>22</v>
      </c>
      <c r="K20">
        <v>20</v>
      </c>
      <c r="L20">
        <f>K20+6</f>
        <v>26</v>
      </c>
      <c r="M20">
        <v>26</v>
      </c>
      <c r="N20">
        <f>M20+6</f>
        <v>32</v>
      </c>
      <c r="O20">
        <f t="shared" si="0"/>
        <v>21</v>
      </c>
      <c r="P20">
        <f t="shared" si="1"/>
        <v>23</v>
      </c>
      <c r="Q20">
        <f t="shared" si="2"/>
        <v>22</v>
      </c>
      <c r="R20">
        <f t="shared" si="3"/>
        <v>26</v>
      </c>
      <c r="S20">
        <f t="shared" si="4"/>
        <v>32</v>
      </c>
      <c r="T20">
        <f t="shared" si="5"/>
        <v>124</v>
      </c>
      <c r="U20">
        <f t="shared" si="6"/>
        <v>32</v>
      </c>
      <c r="V20">
        <f t="shared" si="7"/>
        <v>92</v>
      </c>
    </row>
    <row r="21" spans="1:22" ht="12">
      <c r="A21" s="3">
        <v>17</v>
      </c>
      <c r="B21" s="4">
        <v>2311</v>
      </c>
      <c r="C21" s="3" t="s">
        <v>24</v>
      </c>
      <c r="D21" s="3" t="s">
        <v>25</v>
      </c>
      <c r="E21" s="3">
        <v>14</v>
      </c>
      <c r="F21" s="3">
        <f>E21+6</f>
        <v>20</v>
      </c>
      <c r="G21" s="3">
        <v>22</v>
      </c>
      <c r="H21" s="3">
        <f>G21+6</f>
        <v>28</v>
      </c>
      <c r="I21" s="3">
        <v>22</v>
      </c>
      <c r="J21" s="3">
        <f>I21+6</f>
        <v>28</v>
      </c>
      <c r="K21" s="3">
        <v>18</v>
      </c>
      <c r="L21" s="3">
        <f>K21+6</f>
        <v>24</v>
      </c>
      <c r="M21" s="3">
        <v>16</v>
      </c>
      <c r="N21" s="3">
        <f>M21+6</f>
        <v>22</v>
      </c>
      <c r="O21" s="3">
        <f t="shared" si="0"/>
        <v>20</v>
      </c>
      <c r="P21" s="3">
        <f t="shared" si="1"/>
        <v>28</v>
      </c>
      <c r="Q21" s="3">
        <f t="shared" si="2"/>
        <v>28</v>
      </c>
      <c r="R21" s="3">
        <f t="shared" si="3"/>
        <v>24</v>
      </c>
      <c r="S21" s="3">
        <f t="shared" si="4"/>
        <v>22</v>
      </c>
      <c r="T21" s="3">
        <f t="shared" si="5"/>
        <v>122</v>
      </c>
      <c r="U21" s="3">
        <f t="shared" si="6"/>
        <v>28</v>
      </c>
      <c r="V21" s="3">
        <f t="shared" si="7"/>
        <v>94</v>
      </c>
    </row>
    <row r="22" spans="1:22" ht="12">
      <c r="A22">
        <v>18</v>
      </c>
      <c r="B22" s="1">
        <v>2661</v>
      </c>
      <c r="C22" s="2" t="s">
        <v>26</v>
      </c>
      <c r="D22" s="2" t="s">
        <v>27</v>
      </c>
      <c r="E22">
        <v>19</v>
      </c>
      <c r="F22">
        <f>E22+6</f>
        <v>25</v>
      </c>
      <c r="G22">
        <v>20</v>
      </c>
      <c r="H22">
        <f>G22+6</f>
        <v>26</v>
      </c>
      <c r="I22">
        <v>20</v>
      </c>
      <c r="J22">
        <f>I22+6</f>
        <v>26</v>
      </c>
      <c r="K22">
        <v>24</v>
      </c>
      <c r="L22">
        <f>K22+6</f>
        <v>30</v>
      </c>
      <c r="M22">
        <v>15</v>
      </c>
      <c r="N22">
        <f>M22+6</f>
        <v>21</v>
      </c>
      <c r="O22">
        <f t="shared" si="0"/>
        <v>25</v>
      </c>
      <c r="P22">
        <f t="shared" si="1"/>
        <v>26</v>
      </c>
      <c r="Q22">
        <f t="shared" si="2"/>
        <v>26</v>
      </c>
      <c r="R22">
        <f t="shared" si="3"/>
        <v>30</v>
      </c>
      <c r="S22">
        <f t="shared" si="4"/>
        <v>21</v>
      </c>
      <c r="T22">
        <f t="shared" si="5"/>
        <v>128</v>
      </c>
      <c r="U22">
        <f t="shared" si="6"/>
        <v>30</v>
      </c>
      <c r="V22">
        <f t="shared" si="7"/>
        <v>98</v>
      </c>
    </row>
    <row r="23" spans="1:22" ht="12">
      <c r="A23">
        <v>19</v>
      </c>
      <c r="B23" s="1">
        <v>2665</v>
      </c>
      <c r="C23" s="2" t="s">
        <v>28</v>
      </c>
      <c r="D23" s="2" t="s">
        <v>29</v>
      </c>
      <c r="E23">
        <v>18</v>
      </c>
      <c r="F23">
        <f>E23+6</f>
        <v>24</v>
      </c>
      <c r="G23">
        <v>23</v>
      </c>
      <c r="H23">
        <f>G23+6</f>
        <v>29</v>
      </c>
      <c r="I23">
        <v>17</v>
      </c>
      <c r="J23">
        <f>I23+6</f>
        <v>23</v>
      </c>
      <c r="K23">
        <v>21</v>
      </c>
      <c r="L23">
        <f>K23+6</f>
        <v>27</v>
      </c>
      <c r="M23">
        <v>19</v>
      </c>
      <c r="N23">
        <f>M23+6</f>
        <v>25</v>
      </c>
      <c r="O23">
        <f t="shared" si="0"/>
        <v>24</v>
      </c>
      <c r="P23">
        <f t="shared" si="1"/>
        <v>29</v>
      </c>
      <c r="Q23">
        <f t="shared" si="2"/>
        <v>23</v>
      </c>
      <c r="R23">
        <f t="shared" si="3"/>
        <v>27</v>
      </c>
      <c r="S23">
        <f t="shared" si="4"/>
        <v>25</v>
      </c>
      <c r="T23">
        <f t="shared" si="5"/>
        <v>128</v>
      </c>
      <c r="U23">
        <f t="shared" si="6"/>
        <v>29</v>
      </c>
      <c r="V23">
        <f t="shared" si="7"/>
        <v>99</v>
      </c>
    </row>
    <row r="24" spans="1:22" ht="12">
      <c r="A24">
        <v>20</v>
      </c>
      <c r="B24" s="1">
        <v>2298</v>
      </c>
      <c r="C24" s="2" t="s">
        <v>30</v>
      </c>
      <c r="D24" s="2" t="s">
        <v>4</v>
      </c>
      <c r="E24">
        <v>11</v>
      </c>
      <c r="F24">
        <f>E24+6</f>
        <v>17</v>
      </c>
      <c r="G24">
        <v>18</v>
      </c>
      <c r="H24">
        <f>G24+6</f>
        <v>24</v>
      </c>
      <c r="I24">
        <v>15</v>
      </c>
      <c r="J24">
        <f>I24+6</f>
        <v>21</v>
      </c>
      <c r="K24" t="s">
        <v>62</v>
      </c>
      <c r="L24">
        <v>43</v>
      </c>
      <c r="M24" t="s">
        <v>62</v>
      </c>
      <c r="N24">
        <v>43</v>
      </c>
      <c r="O24">
        <f t="shared" si="0"/>
        <v>17</v>
      </c>
      <c r="P24">
        <f t="shared" si="1"/>
        <v>24</v>
      </c>
      <c r="Q24">
        <f t="shared" si="2"/>
        <v>21</v>
      </c>
      <c r="R24">
        <f t="shared" si="3"/>
        <v>43</v>
      </c>
      <c r="S24">
        <f t="shared" si="4"/>
        <v>43</v>
      </c>
      <c r="T24">
        <f t="shared" si="5"/>
        <v>148</v>
      </c>
      <c r="U24">
        <f t="shared" si="6"/>
        <v>43</v>
      </c>
      <c r="V24">
        <f t="shared" si="7"/>
        <v>105</v>
      </c>
    </row>
    <row r="25" spans="1:22" ht="12">
      <c r="A25" s="3">
        <v>21</v>
      </c>
      <c r="B25" s="4">
        <v>2689</v>
      </c>
      <c r="C25" s="3" t="s">
        <v>31</v>
      </c>
      <c r="D25" s="3" t="s">
        <v>13</v>
      </c>
      <c r="E25" s="3">
        <v>12</v>
      </c>
      <c r="F25" s="3">
        <f>E25+6</f>
        <v>18</v>
      </c>
      <c r="G25" s="3">
        <v>15</v>
      </c>
      <c r="H25" s="3">
        <f>G25+6</f>
        <v>21</v>
      </c>
      <c r="I25" s="3">
        <v>18</v>
      </c>
      <c r="J25" s="3">
        <f>I25+6</f>
        <v>24</v>
      </c>
      <c r="K25" s="3" t="s">
        <v>62</v>
      </c>
      <c r="L25" s="3">
        <v>43</v>
      </c>
      <c r="M25" s="3" t="s">
        <v>62</v>
      </c>
      <c r="N25" s="3">
        <v>43</v>
      </c>
      <c r="O25" s="3">
        <f t="shared" si="0"/>
        <v>18</v>
      </c>
      <c r="P25" s="3">
        <f t="shared" si="1"/>
        <v>21</v>
      </c>
      <c r="Q25" s="3">
        <f t="shared" si="2"/>
        <v>24</v>
      </c>
      <c r="R25" s="3">
        <f t="shared" si="3"/>
        <v>43</v>
      </c>
      <c r="S25" s="3">
        <f t="shared" si="4"/>
        <v>43</v>
      </c>
      <c r="T25" s="3">
        <f t="shared" si="5"/>
        <v>149</v>
      </c>
      <c r="U25" s="3">
        <f t="shared" si="6"/>
        <v>43</v>
      </c>
      <c r="V25" s="3">
        <f t="shared" si="7"/>
        <v>106</v>
      </c>
    </row>
    <row r="26" spans="1:22" ht="12">
      <c r="A26">
        <v>22</v>
      </c>
      <c r="B26" s="1">
        <v>2660</v>
      </c>
      <c r="C26" s="2" t="s">
        <v>32</v>
      </c>
      <c r="D26" s="2" t="s">
        <v>33</v>
      </c>
      <c r="E26">
        <v>20</v>
      </c>
      <c r="F26">
        <f>E26+6</f>
        <v>26</v>
      </c>
      <c r="G26">
        <v>26</v>
      </c>
      <c r="H26">
        <f>G26+6</f>
        <v>32</v>
      </c>
      <c r="I26">
        <v>21</v>
      </c>
      <c r="J26">
        <f>I26+6</f>
        <v>27</v>
      </c>
      <c r="K26">
        <v>25</v>
      </c>
      <c r="L26">
        <f>K26+6</f>
        <v>31</v>
      </c>
      <c r="M26">
        <v>22</v>
      </c>
      <c r="N26">
        <f>M26+6</f>
        <v>28</v>
      </c>
      <c r="O26">
        <f t="shared" si="0"/>
        <v>26</v>
      </c>
      <c r="P26">
        <f t="shared" si="1"/>
        <v>32</v>
      </c>
      <c r="Q26">
        <f t="shared" si="2"/>
        <v>27</v>
      </c>
      <c r="R26">
        <f t="shared" si="3"/>
        <v>31</v>
      </c>
      <c r="S26">
        <f t="shared" si="4"/>
        <v>28</v>
      </c>
      <c r="T26">
        <f t="shared" si="5"/>
        <v>144</v>
      </c>
      <c r="U26">
        <f t="shared" si="6"/>
        <v>32</v>
      </c>
      <c r="V26">
        <f t="shared" si="7"/>
        <v>112</v>
      </c>
    </row>
    <row r="27" spans="1:22" ht="12">
      <c r="A27">
        <v>23</v>
      </c>
      <c r="B27" s="1">
        <v>1552</v>
      </c>
      <c r="C27" s="2" t="s">
        <v>34</v>
      </c>
      <c r="D27" s="2" t="s">
        <v>33</v>
      </c>
      <c r="E27">
        <v>17</v>
      </c>
      <c r="F27">
        <f>E27+6</f>
        <v>23</v>
      </c>
      <c r="G27">
        <v>21</v>
      </c>
      <c r="H27">
        <f>G27+6</f>
        <v>27</v>
      </c>
      <c r="I27">
        <v>23</v>
      </c>
      <c r="J27">
        <f>I27+6</f>
        <v>29</v>
      </c>
      <c r="K27">
        <v>28</v>
      </c>
      <c r="L27">
        <f>K27+6</f>
        <v>34</v>
      </c>
      <c r="M27">
        <v>28</v>
      </c>
      <c r="N27">
        <f>M27+6</f>
        <v>34</v>
      </c>
      <c r="O27">
        <f t="shared" si="0"/>
        <v>23</v>
      </c>
      <c r="P27">
        <f t="shared" si="1"/>
        <v>27</v>
      </c>
      <c r="Q27">
        <f t="shared" si="2"/>
        <v>29</v>
      </c>
      <c r="R27">
        <f t="shared" si="3"/>
        <v>34</v>
      </c>
      <c r="S27">
        <f t="shared" si="4"/>
        <v>34</v>
      </c>
      <c r="T27">
        <f t="shared" si="5"/>
        <v>147</v>
      </c>
      <c r="U27">
        <f t="shared" si="6"/>
        <v>34</v>
      </c>
      <c r="V27">
        <f t="shared" si="7"/>
        <v>113</v>
      </c>
    </row>
    <row r="28" spans="1:22" ht="12">
      <c r="A28">
        <v>24</v>
      </c>
      <c r="B28" s="1">
        <v>2602</v>
      </c>
      <c r="C28" s="2" t="s">
        <v>35</v>
      </c>
      <c r="D28" s="2" t="s">
        <v>4</v>
      </c>
      <c r="E28" t="s">
        <v>59</v>
      </c>
      <c r="F28">
        <v>43</v>
      </c>
      <c r="G28" t="s">
        <v>62</v>
      </c>
      <c r="H28">
        <v>43</v>
      </c>
      <c r="I28" t="s">
        <v>64</v>
      </c>
      <c r="J28">
        <v>43</v>
      </c>
      <c r="K28">
        <v>7</v>
      </c>
      <c r="L28">
        <f>K28+6</f>
        <v>13</v>
      </c>
      <c r="M28">
        <v>14</v>
      </c>
      <c r="N28">
        <f>M28+6</f>
        <v>20</v>
      </c>
      <c r="O28">
        <f t="shared" si="0"/>
        <v>43</v>
      </c>
      <c r="P28">
        <f t="shared" si="1"/>
        <v>43</v>
      </c>
      <c r="Q28">
        <f t="shared" si="2"/>
        <v>43</v>
      </c>
      <c r="R28">
        <f t="shared" si="3"/>
        <v>13</v>
      </c>
      <c r="S28">
        <f t="shared" si="4"/>
        <v>20</v>
      </c>
      <c r="T28">
        <f t="shared" si="5"/>
        <v>162</v>
      </c>
      <c r="U28">
        <f t="shared" si="6"/>
        <v>43</v>
      </c>
      <c r="V28">
        <f t="shared" si="7"/>
        <v>119</v>
      </c>
    </row>
    <row r="29" spans="1:22" ht="12">
      <c r="A29">
        <v>25</v>
      </c>
      <c r="B29" s="1">
        <v>2634</v>
      </c>
      <c r="C29" s="2" t="s">
        <v>36</v>
      </c>
      <c r="D29" s="2" t="s">
        <v>4</v>
      </c>
      <c r="E29" t="s">
        <v>59</v>
      </c>
      <c r="F29">
        <v>43</v>
      </c>
      <c r="G29" t="s">
        <v>62</v>
      </c>
      <c r="H29">
        <v>43</v>
      </c>
      <c r="I29" t="s">
        <v>62</v>
      </c>
      <c r="J29">
        <v>43</v>
      </c>
      <c r="K29">
        <v>12</v>
      </c>
      <c r="L29">
        <f>K29+6</f>
        <v>18</v>
      </c>
      <c r="M29">
        <v>10</v>
      </c>
      <c r="N29">
        <f>M29+6</f>
        <v>16</v>
      </c>
      <c r="O29">
        <f t="shared" si="0"/>
        <v>43</v>
      </c>
      <c r="P29">
        <f t="shared" si="1"/>
        <v>43</v>
      </c>
      <c r="Q29">
        <f t="shared" si="2"/>
        <v>43</v>
      </c>
      <c r="R29">
        <f t="shared" si="3"/>
        <v>18</v>
      </c>
      <c r="S29">
        <f t="shared" si="4"/>
        <v>16</v>
      </c>
      <c r="T29">
        <f t="shared" si="5"/>
        <v>163</v>
      </c>
      <c r="U29">
        <f t="shared" si="6"/>
        <v>43</v>
      </c>
      <c r="V29">
        <f t="shared" si="7"/>
        <v>120</v>
      </c>
    </row>
    <row r="30" spans="1:22" ht="12">
      <c r="A30">
        <v>26</v>
      </c>
      <c r="B30" s="1">
        <v>1553</v>
      </c>
      <c r="C30" s="2" t="s">
        <v>37</v>
      </c>
      <c r="D30" s="2" t="s">
        <v>33</v>
      </c>
      <c r="E30" t="s">
        <v>61</v>
      </c>
      <c r="F30">
        <v>43</v>
      </c>
      <c r="G30">
        <v>25</v>
      </c>
      <c r="H30">
        <f>G30+6</f>
        <v>31</v>
      </c>
      <c r="I30">
        <v>25</v>
      </c>
      <c r="J30">
        <f>I30+6</f>
        <v>31</v>
      </c>
      <c r="K30">
        <v>23</v>
      </c>
      <c r="L30">
        <f>K30+6</f>
        <v>29</v>
      </c>
      <c r="M30">
        <v>24</v>
      </c>
      <c r="N30">
        <f>M30+6</f>
        <v>30</v>
      </c>
      <c r="O30">
        <f t="shared" si="0"/>
        <v>43</v>
      </c>
      <c r="P30">
        <f t="shared" si="1"/>
        <v>31</v>
      </c>
      <c r="Q30">
        <f t="shared" si="2"/>
        <v>31</v>
      </c>
      <c r="R30">
        <f t="shared" si="3"/>
        <v>29</v>
      </c>
      <c r="S30">
        <f t="shared" si="4"/>
        <v>30</v>
      </c>
      <c r="T30">
        <f t="shared" si="5"/>
        <v>164</v>
      </c>
      <c r="U30">
        <f t="shared" si="6"/>
        <v>43</v>
      </c>
      <c r="V30">
        <f t="shared" si="7"/>
        <v>121</v>
      </c>
    </row>
    <row r="31" spans="1:22" ht="12">
      <c r="A31">
        <v>27</v>
      </c>
      <c r="B31" s="1">
        <v>2187</v>
      </c>
      <c r="C31" s="2" t="s">
        <v>38</v>
      </c>
      <c r="D31" s="2" t="s">
        <v>4</v>
      </c>
      <c r="E31" t="s">
        <v>61</v>
      </c>
      <c r="F31">
        <v>43</v>
      </c>
      <c r="G31">
        <v>24</v>
      </c>
      <c r="H31">
        <f>G31+6</f>
        <v>30</v>
      </c>
      <c r="I31">
        <v>24</v>
      </c>
      <c r="J31">
        <f>I31+6</f>
        <v>30</v>
      </c>
      <c r="K31">
        <v>27</v>
      </c>
      <c r="L31">
        <f>K31+6</f>
        <v>33</v>
      </c>
      <c r="M31">
        <v>25</v>
      </c>
      <c r="N31">
        <f>M31+6</f>
        <v>31</v>
      </c>
      <c r="O31">
        <f t="shared" si="0"/>
        <v>43</v>
      </c>
      <c r="P31">
        <f t="shared" si="1"/>
        <v>30</v>
      </c>
      <c r="Q31">
        <f t="shared" si="2"/>
        <v>30</v>
      </c>
      <c r="R31">
        <f t="shared" si="3"/>
        <v>33</v>
      </c>
      <c r="S31">
        <f t="shared" si="4"/>
        <v>31</v>
      </c>
      <c r="T31">
        <f t="shared" si="5"/>
        <v>167</v>
      </c>
      <c r="U31">
        <f t="shared" si="6"/>
        <v>43</v>
      </c>
      <c r="V31">
        <f t="shared" si="7"/>
        <v>124</v>
      </c>
    </row>
    <row r="32" spans="1:22" ht="12">
      <c r="A32">
        <v>28</v>
      </c>
      <c r="B32" s="1">
        <v>2282</v>
      </c>
      <c r="C32" s="2" t="s">
        <v>39</v>
      </c>
      <c r="D32" s="2" t="s">
        <v>4</v>
      </c>
      <c r="E32" t="s">
        <v>59</v>
      </c>
      <c r="F32">
        <v>43</v>
      </c>
      <c r="G32" t="s">
        <v>62</v>
      </c>
      <c r="H32">
        <v>43</v>
      </c>
      <c r="I32" t="s">
        <v>62</v>
      </c>
      <c r="J32">
        <v>43</v>
      </c>
      <c r="K32">
        <v>22</v>
      </c>
      <c r="L32">
        <f>K32+6</f>
        <v>28</v>
      </c>
      <c r="M32">
        <v>13</v>
      </c>
      <c r="N32">
        <f>M32+6</f>
        <v>19</v>
      </c>
      <c r="O32">
        <f t="shared" si="0"/>
        <v>43</v>
      </c>
      <c r="P32">
        <f t="shared" si="1"/>
        <v>43</v>
      </c>
      <c r="Q32">
        <f t="shared" si="2"/>
        <v>43</v>
      </c>
      <c r="R32">
        <f t="shared" si="3"/>
        <v>28</v>
      </c>
      <c r="S32">
        <f t="shared" si="4"/>
        <v>19</v>
      </c>
      <c r="T32">
        <f t="shared" si="5"/>
        <v>176</v>
      </c>
      <c r="U32">
        <f t="shared" si="6"/>
        <v>43</v>
      </c>
      <c r="V32">
        <f t="shared" si="7"/>
        <v>133</v>
      </c>
    </row>
    <row r="33" spans="1:22" ht="12">
      <c r="A33" s="3">
        <v>29</v>
      </c>
      <c r="B33" s="4">
        <v>19</v>
      </c>
      <c r="C33" s="3" t="s">
        <v>40</v>
      </c>
      <c r="D33" s="3" t="s">
        <v>25</v>
      </c>
      <c r="E33" s="3" t="s">
        <v>61</v>
      </c>
      <c r="F33" s="3">
        <v>43</v>
      </c>
      <c r="G33" s="3">
        <v>27</v>
      </c>
      <c r="H33" s="3">
        <f>G33+6</f>
        <v>33</v>
      </c>
      <c r="I33" s="3">
        <v>26</v>
      </c>
      <c r="J33" s="3">
        <f>I33+6</f>
        <v>32</v>
      </c>
      <c r="K33" s="3">
        <v>29</v>
      </c>
      <c r="L33" s="3">
        <f>K33+6</f>
        <v>35</v>
      </c>
      <c r="M33" s="3">
        <v>27</v>
      </c>
      <c r="N33" s="3">
        <f>M33+6</f>
        <v>33</v>
      </c>
      <c r="O33" s="3">
        <f t="shared" si="0"/>
        <v>43</v>
      </c>
      <c r="P33" s="3">
        <f t="shared" si="1"/>
        <v>33</v>
      </c>
      <c r="Q33" s="3">
        <f t="shared" si="2"/>
        <v>32</v>
      </c>
      <c r="R33" s="3">
        <f t="shared" si="3"/>
        <v>35</v>
      </c>
      <c r="S33" s="3">
        <f t="shared" si="4"/>
        <v>33</v>
      </c>
      <c r="T33" s="3">
        <f t="shared" si="5"/>
        <v>176</v>
      </c>
      <c r="U33" s="3">
        <f t="shared" si="6"/>
        <v>43</v>
      </c>
      <c r="V33" s="3">
        <f t="shared" si="7"/>
        <v>133</v>
      </c>
    </row>
    <row r="34" spans="1:22" ht="12">
      <c r="A34">
        <v>30</v>
      </c>
      <c r="B34" s="1">
        <v>2183</v>
      </c>
      <c r="C34" s="2" t="s">
        <v>41</v>
      </c>
      <c r="D34" s="2" t="s">
        <v>4</v>
      </c>
      <c r="E34" t="s">
        <v>59</v>
      </c>
      <c r="F34">
        <v>43</v>
      </c>
      <c r="G34" t="s">
        <v>62</v>
      </c>
      <c r="H34">
        <v>43</v>
      </c>
      <c r="I34" t="s">
        <v>62</v>
      </c>
      <c r="J34">
        <v>43</v>
      </c>
      <c r="K34">
        <v>16</v>
      </c>
      <c r="L34">
        <f>K34+6</f>
        <v>22</v>
      </c>
      <c r="M34">
        <v>23</v>
      </c>
      <c r="N34">
        <f>M34+6</f>
        <v>29</v>
      </c>
      <c r="O34">
        <f t="shared" si="0"/>
        <v>43</v>
      </c>
      <c r="P34">
        <f t="shared" si="1"/>
        <v>43</v>
      </c>
      <c r="Q34">
        <f t="shared" si="2"/>
        <v>43</v>
      </c>
      <c r="R34">
        <f t="shared" si="3"/>
        <v>22</v>
      </c>
      <c r="S34">
        <f t="shared" si="4"/>
        <v>29</v>
      </c>
      <c r="T34">
        <f t="shared" si="5"/>
        <v>180</v>
      </c>
      <c r="U34">
        <f t="shared" si="6"/>
        <v>43</v>
      </c>
      <c r="V34">
        <f t="shared" si="7"/>
        <v>137</v>
      </c>
    </row>
    <row r="35" spans="1:22" ht="12">
      <c r="A35">
        <v>31</v>
      </c>
      <c r="B35" s="1">
        <v>2186</v>
      </c>
      <c r="C35" s="2" t="s">
        <v>42</v>
      </c>
      <c r="D35" s="2" t="s">
        <v>4</v>
      </c>
      <c r="E35" t="s">
        <v>59</v>
      </c>
      <c r="F35">
        <v>43</v>
      </c>
      <c r="G35" t="s">
        <v>62</v>
      </c>
      <c r="H35">
        <v>43</v>
      </c>
      <c r="I35" t="s">
        <v>62</v>
      </c>
      <c r="J35">
        <v>43</v>
      </c>
      <c r="K35">
        <v>19</v>
      </c>
      <c r="L35">
        <f>K35+6</f>
        <v>25</v>
      </c>
      <c r="M35">
        <v>21</v>
      </c>
      <c r="N35">
        <f>M35+6</f>
        <v>27</v>
      </c>
      <c r="O35">
        <f t="shared" si="0"/>
        <v>43</v>
      </c>
      <c r="P35">
        <f t="shared" si="1"/>
        <v>43</v>
      </c>
      <c r="Q35">
        <f t="shared" si="2"/>
        <v>43</v>
      </c>
      <c r="R35">
        <f t="shared" si="3"/>
        <v>25</v>
      </c>
      <c r="S35">
        <f t="shared" si="4"/>
        <v>27</v>
      </c>
      <c r="T35">
        <f t="shared" si="5"/>
        <v>181</v>
      </c>
      <c r="U35">
        <f t="shared" si="6"/>
        <v>43</v>
      </c>
      <c r="V35">
        <f t="shared" si="7"/>
        <v>138</v>
      </c>
    </row>
    <row r="36" spans="1:22" ht="12">
      <c r="A36">
        <v>32</v>
      </c>
      <c r="B36" s="1">
        <v>2646</v>
      </c>
      <c r="C36" s="2" t="s">
        <v>43</v>
      </c>
      <c r="D36" s="2" t="s">
        <v>4</v>
      </c>
      <c r="E36" t="s">
        <v>59</v>
      </c>
      <c r="F36">
        <v>43</v>
      </c>
      <c r="G36">
        <v>7</v>
      </c>
      <c r="H36">
        <f>G36+6</f>
        <v>13</v>
      </c>
      <c r="I36" t="s">
        <v>64</v>
      </c>
      <c r="J36">
        <v>43</v>
      </c>
      <c r="K36" t="s">
        <v>62</v>
      </c>
      <c r="L36">
        <v>43</v>
      </c>
      <c r="M36" t="s">
        <v>62</v>
      </c>
      <c r="N36">
        <v>43</v>
      </c>
      <c r="O36">
        <f t="shared" si="0"/>
        <v>43</v>
      </c>
      <c r="P36">
        <f t="shared" si="1"/>
        <v>13</v>
      </c>
      <c r="Q36">
        <f t="shared" si="2"/>
        <v>43</v>
      </c>
      <c r="R36">
        <f t="shared" si="3"/>
        <v>43</v>
      </c>
      <c r="S36">
        <f t="shared" si="4"/>
        <v>43</v>
      </c>
      <c r="T36">
        <f t="shared" si="5"/>
        <v>185</v>
      </c>
      <c r="U36">
        <f t="shared" si="6"/>
        <v>43</v>
      </c>
      <c r="V36">
        <f t="shared" si="7"/>
        <v>142</v>
      </c>
    </row>
    <row r="37" spans="1:22" ht="12">
      <c r="A37">
        <v>33</v>
      </c>
      <c r="B37" s="1">
        <v>2208</v>
      </c>
      <c r="C37" s="2" t="s">
        <v>44</v>
      </c>
      <c r="D37" s="2" t="s">
        <v>4</v>
      </c>
      <c r="E37">
        <v>16</v>
      </c>
      <c r="F37">
        <f>E37+6</f>
        <v>22</v>
      </c>
      <c r="G37" t="s">
        <v>63</v>
      </c>
      <c r="H37">
        <v>43</v>
      </c>
      <c r="I37" t="s">
        <v>65</v>
      </c>
      <c r="J37">
        <v>43</v>
      </c>
      <c r="K37" t="s">
        <v>62</v>
      </c>
      <c r="L37">
        <v>43</v>
      </c>
      <c r="M37" t="s">
        <v>62</v>
      </c>
      <c r="N37">
        <v>43</v>
      </c>
      <c r="O37">
        <f t="shared" si="0"/>
        <v>22</v>
      </c>
      <c r="P37">
        <f t="shared" si="1"/>
        <v>43</v>
      </c>
      <c r="Q37">
        <f t="shared" si="2"/>
        <v>43</v>
      </c>
      <c r="R37">
        <f t="shared" si="3"/>
        <v>43</v>
      </c>
      <c r="S37">
        <f t="shared" si="4"/>
        <v>43</v>
      </c>
      <c r="T37">
        <f t="shared" si="5"/>
        <v>194</v>
      </c>
      <c r="U37">
        <f t="shared" si="6"/>
        <v>43</v>
      </c>
      <c r="V37">
        <f t="shared" si="7"/>
        <v>151</v>
      </c>
    </row>
    <row r="38" spans="1:22" ht="12">
      <c r="A38">
        <v>34</v>
      </c>
      <c r="B38" s="1">
        <v>1639</v>
      </c>
      <c r="C38" s="2" t="s">
        <v>45</v>
      </c>
      <c r="D38" s="2" t="s">
        <v>4</v>
      </c>
      <c r="E38" t="s">
        <v>59</v>
      </c>
      <c r="F38">
        <v>43</v>
      </c>
      <c r="G38" t="s">
        <v>62</v>
      </c>
      <c r="H38">
        <v>43</v>
      </c>
      <c r="I38" t="s">
        <v>62</v>
      </c>
      <c r="J38">
        <v>43</v>
      </c>
      <c r="K38">
        <v>31</v>
      </c>
      <c r="L38">
        <f>K38+6</f>
        <v>37</v>
      </c>
      <c r="M38">
        <v>29</v>
      </c>
      <c r="N38">
        <f>M38+6</f>
        <v>35</v>
      </c>
      <c r="O38">
        <f t="shared" si="0"/>
        <v>43</v>
      </c>
      <c r="P38">
        <f t="shared" si="1"/>
        <v>43</v>
      </c>
      <c r="Q38">
        <f t="shared" si="2"/>
        <v>43</v>
      </c>
      <c r="R38">
        <f t="shared" si="3"/>
        <v>37</v>
      </c>
      <c r="S38">
        <f t="shared" si="4"/>
        <v>35</v>
      </c>
      <c r="T38">
        <f t="shared" si="5"/>
        <v>201</v>
      </c>
      <c r="U38">
        <f t="shared" si="6"/>
        <v>43</v>
      </c>
      <c r="V38">
        <f t="shared" si="7"/>
        <v>158</v>
      </c>
    </row>
    <row r="39" spans="1:22" ht="12">
      <c r="A39" s="3">
        <v>35</v>
      </c>
      <c r="B39" s="4">
        <v>20</v>
      </c>
      <c r="C39" s="3" t="s">
        <v>46</v>
      </c>
      <c r="D39" s="3" t="s">
        <v>25</v>
      </c>
      <c r="E39" s="3" t="s">
        <v>61</v>
      </c>
      <c r="F39" s="3">
        <v>43</v>
      </c>
      <c r="G39" s="3" t="s">
        <v>63</v>
      </c>
      <c r="H39" s="3">
        <v>43</v>
      </c>
      <c r="I39" s="3" t="s">
        <v>65</v>
      </c>
      <c r="J39" s="3">
        <v>43</v>
      </c>
      <c r="K39" s="3">
        <v>30</v>
      </c>
      <c r="L39" s="3">
        <f>K39+6</f>
        <v>36</v>
      </c>
      <c r="M39" s="3" t="s">
        <v>66</v>
      </c>
      <c r="N39" s="3">
        <v>43</v>
      </c>
      <c r="O39" s="3">
        <f t="shared" si="0"/>
        <v>43</v>
      </c>
      <c r="P39" s="3">
        <f t="shared" si="1"/>
        <v>43</v>
      </c>
      <c r="Q39" s="3">
        <f t="shared" si="2"/>
        <v>43</v>
      </c>
      <c r="R39" s="3">
        <f t="shared" si="3"/>
        <v>36</v>
      </c>
      <c r="S39" s="3">
        <f t="shared" si="4"/>
        <v>43</v>
      </c>
      <c r="T39" s="3">
        <f t="shared" si="5"/>
        <v>208</v>
      </c>
      <c r="U39" s="3">
        <f t="shared" si="6"/>
        <v>43</v>
      </c>
      <c r="V39" s="3">
        <f t="shared" si="7"/>
        <v>165</v>
      </c>
    </row>
    <row r="40" spans="1:22" ht="12">
      <c r="A40">
        <v>36</v>
      </c>
      <c r="B40" s="1">
        <v>2158</v>
      </c>
      <c r="C40" s="2" t="s">
        <v>47</v>
      </c>
      <c r="D40" s="2" t="s">
        <v>4</v>
      </c>
      <c r="E40" t="s">
        <v>59</v>
      </c>
      <c r="F40">
        <v>43</v>
      </c>
      <c r="G40" t="s">
        <v>62</v>
      </c>
      <c r="H40">
        <v>43</v>
      </c>
      <c r="I40" t="s">
        <v>62</v>
      </c>
      <c r="J40">
        <v>43</v>
      </c>
      <c r="K40" t="s">
        <v>66</v>
      </c>
      <c r="L40">
        <v>43</v>
      </c>
      <c r="M40" t="s">
        <v>68</v>
      </c>
      <c r="N40">
        <v>43</v>
      </c>
      <c r="O40">
        <f t="shared" si="0"/>
        <v>43</v>
      </c>
      <c r="P40">
        <f t="shared" si="1"/>
        <v>43</v>
      </c>
      <c r="Q40">
        <f t="shared" si="2"/>
        <v>43</v>
      </c>
      <c r="R40">
        <f t="shared" si="3"/>
        <v>43</v>
      </c>
      <c r="S40">
        <f t="shared" si="4"/>
        <v>43</v>
      </c>
      <c r="T40">
        <f t="shared" si="5"/>
        <v>215</v>
      </c>
      <c r="U40">
        <f t="shared" si="6"/>
        <v>43</v>
      </c>
      <c r="V40">
        <f t="shared" si="7"/>
        <v>172</v>
      </c>
    </row>
  </sheetData>
  <conditionalFormatting sqref="E1:V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2003-10-29T05:39:50Z</dcterms:created>
  <dcterms:modified xsi:type="dcterms:W3CDTF">2003-10-29T06:11:45Z</dcterms:modified>
  <cp:category/>
  <cp:version/>
  <cp:contentType/>
  <cp:contentStatus/>
</cp:coreProperties>
</file>