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A" sheetId="1" r:id="rId1"/>
    <sheet name="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<sst xmlns="http://schemas.openxmlformats.org/spreadsheetml/2006/main" count="406" uniqueCount="198">
  <si>
    <t>sail</t>
  </si>
  <si>
    <t>skipper</t>
  </si>
  <si>
    <t>fleet</t>
  </si>
  <si>
    <t>佐渡忠洋</t>
  </si>
  <si>
    <t>広島</t>
  </si>
  <si>
    <t>矢野文貴</t>
  </si>
  <si>
    <t>琵琶湖</t>
  </si>
  <si>
    <t>田中俊介</t>
  </si>
  <si>
    <t>田村勇太</t>
  </si>
  <si>
    <t>TSS</t>
  </si>
  <si>
    <t>野田知裕</t>
  </si>
  <si>
    <t>時津</t>
  </si>
  <si>
    <t>石橋直子</t>
  </si>
  <si>
    <t>福岡</t>
  </si>
  <si>
    <t>久留原千尋</t>
  </si>
  <si>
    <t>桑原兼枋</t>
  </si>
  <si>
    <t>津屋崎</t>
  </si>
  <si>
    <t>仲野智之</t>
  </si>
  <si>
    <t>木村直也</t>
  </si>
  <si>
    <t>田部麻依子</t>
  </si>
  <si>
    <t>赤塚えりか</t>
  </si>
  <si>
    <t>宮崎辰也</t>
  </si>
  <si>
    <t>勝馬えり子</t>
  </si>
  <si>
    <t>檜皮啓介</t>
  </si>
  <si>
    <t>池田穂高</t>
  </si>
  <si>
    <t>光</t>
  </si>
  <si>
    <t>川原岳</t>
  </si>
  <si>
    <t>鳥取県</t>
  </si>
  <si>
    <t>山田拓郎</t>
  </si>
  <si>
    <t>八重垣周平</t>
  </si>
  <si>
    <t>小巻佑輔</t>
  </si>
  <si>
    <t>伊丹</t>
  </si>
  <si>
    <t>中路明</t>
  </si>
  <si>
    <t>宮津</t>
  </si>
  <si>
    <t>漆山大知</t>
  </si>
  <si>
    <t>辻宏樹</t>
  </si>
  <si>
    <t>池田大輔</t>
  </si>
  <si>
    <t>大原壮王</t>
  </si>
  <si>
    <t>高橋智</t>
  </si>
  <si>
    <t>下花磨保子</t>
  </si>
  <si>
    <t>井上香織里</t>
  </si>
  <si>
    <t>前田直樹</t>
  </si>
  <si>
    <t>沖縄県</t>
  </si>
  <si>
    <t>野見山亮</t>
  </si>
  <si>
    <t>前田弘樹</t>
  </si>
  <si>
    <t>増田聡</t>
  </si>
  <si>
    <t>中路寛子</t>
  </si>
  <si>
    <t>梅野浩之</t>
  </si>
  <si>
    <t>近藤啓介</t>
  </si>
  <si>
    <t>唐津</t>
  </si>
  <si>
    <t>吉岡岳史</t>
  </si>
  <si>
    <t>小松敬志</t>
  </si>
  <si>
    <t>赤塚さやか</t>
  </si>
  <si>
    <t>永安諒子</t>
  </si>
  <si>
    <t>赤崎洋介</t>
  </si>
  <si>
    <t>山路我意</t>
  </si>
  <si>
    <t>松本恵</t>
  </si>
  <si>
    <t>田島奈津子</t>
  </si>
  <si>
    <t>平田玲子</t>
  </si>
  <si>
    <t>田村愛子</t>
  </si>
  <si>
    <t>浜田健司</t>
  </si>
  <si>
    <t>福山</t>
  </si>
  <si>
    <t>佐藤誠記</t>
  </si>
  <si>
    <t>栄楽敬子</t>
  </si>
  <si>
    <t>鹿屋</t>
  </si>
  <si>
    <t>堀優子</t>
  </si>
  <si>
    <t>池田文紀</t>
  </si>
  <si>
    <t>村田航志</t>
  </si>
  <si>
    <t>岡田正保</t>
  </si>
  <si>
    <t>赤崎良介</t>
  </si>
  <si>
    <t>田部綾依子</t>
  </si>
  <si>
    <t>劉優華</t>
  </si>
  <si>
    <t>名越敬祐</t>
  </si>
  <si>
    <t>大原知子</t>
  </si>
  <si>
    <t>石橋奈津子</t>
  </si>
  <si>
    <t>知念秀佳</t>
  </si>
  <si>
    <t>辻貴洋</t>
  </si>
  <si>
    <t>水上飛志</t>
  </si>
  <si>
    <t>城航太</t>
  </si>
  <si>
    <t>鹿児島</t>
  </si>
  <si>
    <t>保井臨一郎</t>
  </si>
  <si>
    <t>tally</t>
  </si>
  <si>
    <t>rank</t>
  </si>
  <si>
    <t>第18回西日本OP級ヨット選手権大会</t>
  </si>
  <si>
    <t>Aクラス　佐賀県ヨットハーバー</t>
  </si>
  <si>
    <t>finish</t>
  </si>
  <si>
    <t>score</t>
  </si>
  <si>
    <t>points</t>
  </si>
  <si>
    <t>race end</t>
  </si>
  <si>
    <t>top finish</t>
  </si>
  <si>
    <t>start</t>
  </si>
  <si>
    <t>m/s</t>
  </si>
  <si>
    <t>direction</t>
  </si>
  <si>
    <t>date</t>
  </si>
  <si>
    <t>R1</t>
  </si>
  <si>
    <t>R2</t>
  </si>
  <si>
    <t>R3</t>
  </si>
  <si>
    <t>R4</t>
  </si>
  <si>
    <t>R5</t>
  </si>
  <si>
    <t>R6</t>
  </si>
  <si>
    <t>total</t>
  </si>
  <si>
    <t>discard</t>
  </si>
  <si>
    <t>PMS</t>
  </si>
  <si>
    <t>PMS</t>
  </si>
  <si>
    <t>DNF</t>
  </si>
  <si>
    <t>RET</t>
  </si>
  <si>
    <t>DSQ</t>
  </si>
  <si>
    <t>10/14</t>
  </si>
  <si>
    <t>13:19:15</t>
  </si>
  <si>
    <t>13:34:49</t>
  </si>
  <si>
    <t>14:05</t>
  </si>
  <si>
    <t>14:47:03</t>
  </si>
  <si>
    <t>15:07:03</t>
  </si>
  <si>
    <t>10/15</t>
  </si>
  <si>
    <t>12:30:10</t>
  </si>
  <si>
    <t>12:38:00</t>
  </si>
  <si>
    <t>9:16</t>
  </si>
  <si>
    <t>10:47:50</t>
  </si>
  <si>
    <t>10:56:00</t>
  </si>
  <si>
    <t>11:39:25</t>
  </si>
  <si>
    <t>11:48:55</t>
  </si>
  <si>
    <t>疋田菜穂子</t>
  </si>
  <si>
    <t>木村みゆき</t>
  </si>
  <si>
    <t>千阪拓史</t>
  </si>
  <si>
    <t>梅野任司</t>
  </si>
  <si>
    <t>蔓皓一郎</t>
  </si>
  <si>
    <t>平田識貴</t>
  </si>
  <si>
    <t>野田梨恵</t>
  </si>
  <si>
    <t>岩本磨美</t>
  </si>
  <si>
    <t>玉野</t>
  </si>
  <si>
    <t>吉井理沙</t>
  </si>
  <si>
    <t>黒瀬一詩</t>
  </si>
  <si>
    <t>堀恵依子</t>
  </si>
  <si>
    <t>梅村弘毅</t>
  </si>
  <si>
    <t>時津</t>
  </si>
  <si>
    <t>田部友依子</t>
  </si>
  <si>
    <t>吉迫仁司</t>
  </si>
  <si>
    <t>増野佳範</t>
  </si>
  <si>
    <t>福山</t>
  </si>
  <si>
    <t>小寺陽一郎</t>
  </si>
  <si>
    <t>梅村奈美</t>
  </si>
  <si>
    <t>ホールイアン</t>
  </si>
  <si>
    <t>福岡</t>
  </si>
  <si>
    <t>西村真洋</t>
  </si>
  <si>
    <t>甲山可奈子</t>
  </si>
  <si>
    <t>鳥井原舞</t>
  </si>
  <si>
    <t>TSS</t>
  </si>
  <si>
    <t>劉英俊</t>
  </si>
  <si>
    <t>檜皮昇太</t>
  </si>
  <si>
    <t>川添俊</t>
  </si>
  <si>
    <t>早川堅太郎</t>
  </si>
  <si>
    <t>青木可奈子</t>
  </si>
  <si>
    <t>BG8</t>
  </si>
  <si>
    <t>吉井香織</t>
  </si>
  <si>
    <t>唐津</t>
  </si>
  <si>
    <t>BG3</t>
  </si>
  <si>
    <t>川副温子</t>
  </si>
  <si>
    <t>安慶田悠</t>
  </si>
  <si>
    <t>黒2</t>
  </si>
  <si>
    <t>吉牟田清吾</t>
  </si>
  <si>
    <t>新郷晴記</t>
  </si>
  <si>
    <t>左座城二</t>
  </si>
  <si>
    <t>松崎南津子</t>
  </si>
  <si>
    <t>坂口智耶</t>
  </si>
  <si>
    <t>鹿屋</t>
  </si>
  <si>
    <t>西村航一</t>
  </si>
  <si>
    <t>吉牟田徳男</t>
  </si>
  <si>
    <t>玄海</t>
  </si>
  <si>
    <t>BG5</t>
  </si>
  <si>
    <t>山田浩平</t>
  </si>
  <si>
    <t>一篠洋之</t>
  </si>
  <si>
    <t>小川透</t>
  </si>
  <si>
    <t>左座英美</t>
  </si>
  <si>
    <t>川添泰佳</t>
  </si>
  <si>
    <t>早川翔子</t>
  </si>
  <si>
    <t>BG4</t>
  </si>
  <si>
    <t>小田脩</t>
  </si>
  <si>
    <t>BG12</t>
  </si>
  <si>
    <t>真崎芳洋</t>
  </si>
  <si>
    <t>真崎友海</t>
  </si>
  <si>
    <t>Bクラス　佐賀県ヨットハーバー</t>
  </si>
  <si>
    <t>rank</t>
  </si>
  <si>
    <t>tally</t>
  </si>
  <si>
    <t>12:52</t>
  </si>
  <si>
    <t>S</t>
  </si>
  <si>
    <t>3</t>
  </si>
  <si>
    <t>13:33</t>
  </si>
  <si>
    <t>14:04</t>
  </si>
  <si>
    <t>10/14</t>
  </si>
  <si>
    <t>15:20</t>
  </si>
  <si>
    <t>15:53</t>
  </si>
  <si>
    <t>16:27</t>
  </si>
  <si>
    <t>10:39</t>
  </si>
  <si>
    <t>11:00</t>
  </si>
  <si>
    <t>11:21</t>
  </si>
  <si>
    <t>11:40</t>
  </si>
  <si>
    <t>11:49</t>
  </si>
  <si>
    <t>12:23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</si>
</sst>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2"/>
  <cols>
    <col min="1" max="2" width="4.57421875" style="0" customWidth="1"/>
    <col min="3" max="3" width="7.00390625" style="0" customWidth="1"/>
    <col min="4" max="4" width="10.7109375" style="0" customWidth="1"/>
    <col min="6" max="23" width="5.00390625" style="0" customWidth="1"/>
    <col min="24" max="26" width="5.7109375" style="0" customWidth="1"/>
    <col min="27" max="27" width="5.00390625" style="0" customWidth="1"/>
  </cols>
  <sheetData>
    <row r="1" ht="12">
      <c r="A1" t="s">
        <v>83</v>
      </c>
    </row>
    <row r="2" ht="12">
      <c r="B2" t="s">
        <v>84</v>
      </c>
    </row>
    <row r="3" spans="6:21" ht="12">
      <c r="F3" t="s">
        <v>94</v>
      </c>
      <c r="I3" t="s">
        <v>95</v>
      </c>
      <c r="L3" t="s">
        <v>96</v>
      </c>
      <c r="O3" t="s">
        <v>97</v>
      </c>
      <c r="R3" t="s">
        <v>98</v>
      </c>
      <c r="U3" t="s">
        <v>99</v>
      </c>
    </row>
    <row r="4" spans="5:23" ht="12">
      <c r="E4" t="s">
        <v>93</v>
      </c>
      <c r="F4" s="3" t="s">
        <v>107</v>
      </c>
      <c r="G4" s="3"/>
      <c r="H4" s="3"/>
      <c r="I4" s="3" t="s">
        <v>107</v>
      </c>
      <c r="J4" s="3"/>
      <c r="K4" s="3"/>
      <c r="L4" s="3" t="s">
        <v>113</v>
      </c>
      <c r="M4" s="3"/>
      <c r="N4" s="3"/>
      <c r="O4" s="3" t="s">
        <v>113</v>
      </c>
      <c r="P4" s="3"/>
      <c r="Q4" s="3"/>
      <c r="R4" s="3" t="s">
        <v>113</v>
      </c>
      <c r="S4" s="3"/>
      <c r="T4" s="3"/>
      <c r="U4" s="3" t="s">
        <v>113</v>
      </c>
      <c r="V4" s="3"/>
      <c r="W4" s="3"/>
    </row>
    <row r="5" spans="5:23" ht="12">
      <c r="E5" t="s">
        <v>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5:23" ht="12">
      <c r="E6" t="s">
        <v>91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5:23" ht="12">
      <c r="E7" t="s">
        <v>90</v>
      </c>
      <c r="F7" s="3"/>
      <c r="G7" s="3"/>
      <c r="H7" s="3"/>
      <c r="I7" s="3" t="s">
        <v>110</v>
      </c>
      <c r="J7" s="3"/>
      <c r="K7" s="3"/>
      <c r="L7" s="3"/>
      <c r="M7" s="3"/>
      <c r="N7" s="3"/>
      <c r="O7" s="3" t="s">
        <v>116</v>
      </c>
      <c r="P7" s="3"/>
      <c r="Q7" s="3"/>
      <c r="R7" s="3"/>
      <c r="S7" s="3"/>
      <c r="T7" s="3"/>
      <c r="U7" s="3"/>
      <c r="V7" s="3"/>
      <c r="W7" s="3"/>
    </row>
    <row r="8" spans="5:23" ht="12">
      <c r="E8" t="s">
        <v>89</v>
      </c>
      <c r="F8" s="3" t="s">
        <v>108</v>
      </c>
      <c r="G8" s="3"/>
      <c r="H8" s="3"/>
      <c r="I8" s="3" t="s">
        <v>111</v>
      </c>
      <c r="J8" s="3"/>
      <c r="K8" s="3"/>
      <c r="L8" s="3" t="s">
        <v>114</v>
      </c>
      <c r="M8" s="3"/>
      <c r="N8" s="3"/>
      <c r="O8" s="3" t="s">
        <v>111</v>
      </c>
      <c r="P8" s="3"/>
      <c r="Q8" s="3"/>
      <c r="R8" s="3" t="s">
        <v>117</v>
      </c>
      <c r="S8" s="3"/>
      <c r="T8" s="3"/>
      <c r="U8" s="3" t="s">
        <v>119</v>
      </c>
      <c r="V8" s="3"/>
      <c r="W8" s="3"/>
    </row>
    <row r="9" spans="5:24" ht="12">
      <c r="E9" t="s">
        <v>88</v>
      </c>
      <c r="F9" s="3" t="s">
        <v>109</v>
      </c>
      <c r="G9" s="3"/>
      <c r="H9" s="3"/>
      <c r="I9" s="3" t="s">
        <v>112</v>
      </c>
      <c r="J9" s="3"/>
      <c r="K9" s="3"/>
      <c r="L9" s="3" t="s">
        <v>115</v>
      </c>
      <c r="M9" s="3"/>
      <c r="N9" s="3"/>
      <c r="O9" s="3" t="s">
        <v>112</v>
      </c>
      <c r="P9" s="3"/>
      <c r="Q9" s="3"/>
      <c r="R9" s="3" t="s">
        <v>118</v>
      </c>
      <c r="S9" s="3"/>
      <c r="T9" s="3"/>
      <c r="U9" s="3" t="s">
        <v>120</v>
      </c>
      <c r="V9" s="3"/>
      <c r="W9" s="3"/>
      <c r="X9" t="s">
        <v>100</v>
      </c>
    </row>
    <row r="10" spans="1:27" ht="12">
      <c r="A10" t="s">
        <v>82</v>
      </c>
      <c r="B10" t="s">
        <v>81</v>
      </c>
      <c r="C10" s="1" t="s">
        <v>0</v>
      </c>
      <c r="D10" s="2" t="s">
        <v>1</v>
      </c>
      <c r="E10" s="2" t="s">
        <v>2</v>
      </c>
      <c r="F10" s="2" t="s">
        <v>85</v>
      </c>
      <c r="G10" s="2" t="s">
        <v>86</v>
      </c>
      <c r="H10" s="2" t="s">
        <v>87</v>
      </c>
      <c r="I10" s="2" t="s">
        <v>85</v>
      </c>
      <c r="J10" s="2" t="s">
        <v>86</v>
      </c>
      <c r="K10" s="2" t="s">
        <v>87</v>
      </c>
      <c r="L10" s="2" t="s">
        <v>85</v>
      </c>
      <c r="M10" s="2" t="s">
        <v>86</v>
      </c>
      <c r="N10" s="2" t="s">
        <v>87</v>
      </c>
      <c r="O10" s="2" t="s">
        <v>85</v>
      </c>
      <c r="P10" s="2" t="s">
        <v>86</v>
      </c>
      <c r="Q10" s="2" t="s">
        <v>87</v>
      </c>
      <c r="R10" s="2" t="s">
        <v>85</v>
      </c>
      <c r="S10" s="2" t="s">
        <v>86</v>
      </c>
      <c r="T10" s="2" t="s">
        <v>87</v>
      </c>
      <c r="U10" s="2" t="s">
        <v>85</v>
      </c>
      <c r="V10" s="2" t="s">
        <v>86</v>
      </c>
      <c r="W10" s="2" t="s">
        <v>87</v>
      </c>
      <c r="X10" s="2" t="s">
        <v>87</v>
      </c>
      <c r="Y10" s="2" t="s">
        <v>101</v>
      </c>
      <c r="Z10" s="2" t="s">
        <v>87</v>
      </c>
      <c r="AA10" s="2" t="s">
        <v>82</v>
      </c>
    </row>
    <row r="11" spans="1:27" ht="12">
      <c r="A11">
        <v>1</v>
      </c>
      <c r="B11">
        <v>23</v>
      </c>
      <c r="C11" s="1">
        <v>2002</v>
      </c>
      <c r="D11" s="2" t="s">
        <v>3</v>
      </c>
      <c r="E11" s="2" t="s">
        <v>4</v>
      </c>
      <c r="F11" t="s">
        <v>102</v>
      </c>
      <c r="G11" t="s">
        <v>102</v>
      </c>
      <c r="H11">
        <v>64</v>
      </c>
      <c r="I11">
        <v>2</v>
      </c>
      <c r="J11">
        <v>2</v>
      </c>
      <c r="K11">
        <v>2</v>
      </c>
      <c r="L11">
        <v>6</v>
      </c>
      <c r="M11">
        <v>6</v>
      </c>
      <c r="N11">
        <v>6</v>
      </c>
      <c r="O11">
        <v>1</v>
      </c>
      <c r="P11">
        <v>1</v>
      </c>
      <c r="Q11">
        <v>0.75</v>
      </c>
      <c r="R11">
        <v>1</v>
      </c>
      <c r="S11">
        <v>1</v>
      </c>
      <c r="T11">
        <v>0.75</v>
      </c>
      <c r="U11">
        <v>4</v>
      </c>
      <c r="V11">
        <v>4</v>
      </c>
      <c r="W11">
        <v>4</v>
      </c>
      <c r="X11">
        <f>SUM(H11+K11+N11+Q11+T11+W11)</f>
        <v>77.5</v>
      </c>
      <c r="Y11">
        <f>LARGE(F11:W11,1)</f>
        <v>64</v>
      </c>
      <c r="Z11">
        <f>X11-Y11</f>
        <v>13.5</v>
      </c>
      <c r="AA11">
        <v>1</v>
      </c>
    </row>
    <row r="12" spans="1:27" ht="12">
      <c r="A12">
        <v>2</v>
      </c>
      <c r="B12">
        <v>49</v>
      </c>
      <c r="C12" s="1">
        <v>2601</v>
      </c>
      <c r="D12" s="2" t="s">
        <v>5</v>
      </c>
      <c r="E12" s="2" t="s">
        <v>6</v>
      </c>
      <c r="F12" s="2">
        <v>2</v>
      </c>
      <c r="G12" s="2">
        <v>2</v>
      </c>
      <c r="H12" s="2">
        <v>2</v>
      </c>
      <c r="I12" s="2">
        <v>4</v>
      </c>
      <c r="J12" s="2">
        <v>4</v>
      </c>
      <c r="K12" s="2">
        <v>4</v>
      </c>
      <c r="L12" s="2">
        <v>4</v>
      </c>
      <c r="M12" s="2">
        <v>4</v>
      </c>
      <c r="N12" s="2">
        <v>4</v>
      </c>
      <c r="O12" s="2">
        <v>2</v>
      </c>
      <c r="P12" s="2">
        <v>2</v>
      </c>
      <c r="Q12" s="2">
        <v>2</v>
      </c>
      <c r="R12" s="2">
        <v>5</v>
      </c>
      <c r="S12" s="2">
        <v>5</v>
      </c>
      <c r="T12" s="2">
        <v>5</v>
      </c>
      <c r="U12" s="2">
        <v>5</v>
      </c>
      <c r="V12" s="2">
        <v>5</v>
      </c>
      <c r="W12" s="2">
        <v>5</v>
      </c>
      <c r="X12">
        <f aca="true" t="shared" si="0" ref="X12:X23">SUM(H12+K12+N12+Q12+T12+W12)</f>
        <v>22</v>
      </c>
      <c r="Y12">
        <f aca="true" t="shared" si="1" ref="Y12:Y23">LARGE(F12:W12,1)</f>
        <v>5</v>
      </c>
      <c r="Z12">
        <f>X12-Y12</f>
        <v>17</v>
      </c>
      <c r="AA12">
        <v>2</v>
      </c>
    </row>
    <row r="13" spans="1:27" ht="12">
      <c r="A13">
        <v>3</v>
      </c>
      <c r="B13">
        <v>46</v>
      </c>
      <c r="C13" s="1">
        <v>1724</v>
      </c>
      <c r="D13" s="2" t="s">
        <v>7</v>
      </c>
      <c r="E13" s="2" t="s">
        <v>6</v>
      </c>
      <c r="F13" s="2">
        <v>1</v>
      </c>
      <c r="G13" s="2">
        <v>1</v>
      </c>
      <c r="H13" s="2">
        <v>0.75</v>
      </c>
      <c r="I13" s="2">
        <v>28</v>
      </c>
      <c r="J13" s="2">
        <v>28</v>
      </c>
      <c r="K13" s="2">
        <v>28</v>
      </c>
      <c r="L13" s="2">
        <v>3</v>
      </c>
      <c r="M13" s="2">
        <v>3</v>
      </c>
      <c r="N13" s="2">
        <v>3</v>
      </c>
      <c r="O13" s="2">
        <v>10</v>
      </c>
      <c r="P13" s="2">
        <v>10</v>
      </c>
      <c r="Q13" s="2">
        <v>10</v>
      </c>
      <c r="R13" s="2">
        <v>3</v>
      </c>
      <c r="S13" s="2">
        <v>3</v>
      </c>
      <c r="T13" s="2">
        <v>3</v>
      </c>
      <c r="U13" s="2">
        <v>8</v>
      </c>
      <c r="V13" s="2">
        <v>8</v>
      </c>
      <c r="W13" s="2">
        <v>8</v>
      </c>
      <c r="X13">
        <f t="shared" si="0"/>
        <v>52.75</v>
      </c>
      <c r="Y13">
        <f t="shared" si="1"/>
        <v>28</v>
      </c>
      <c r="Z13">
        <f>X13-Y13</f>
        <v>24.75</v>
      </c>
      <c r="AA13">
        <v>3</v>
      </c>
    </row>
    <row r="14" spans="1:27" ht="12">
      <c r="A14">
        <v>4</v>
      </c>
      <c r="B14">
        <v>20</v>
      </c>
      <c r="C14" s="1">
        <v>2577</v>
      </c>
      <c r="D14" s="2" t="s">
        <v>8</v>
      </c>
      <c r="E14" s="2" t="s">
        <v>9</v>
      </c>
      <c r="F14" s="2">
        <v>5</v>
      </c>
      <c r="G14" s="2">
        <v>5</v>
      </c>
      <c r="H14" s="2">
        <v>5</v>
      </c>
      <c r="I14" s="2">
        <v>25</v>
      </c>
      <c r="J14" s="2">
        <v>25</v>
      </c>
      <c r="K14" s="2">
        <v>25</v>
      </c>
      <c r="L14" s="2">
        <v>2</v>
      </c>
      <c r="M14" s="2">
        <v>2</v>
      </c>
      <c r="N14" s="2">
        <v>2</v>
      </c>
      <c r="O14" s="2">
        <v>3</v>
      </c>
      <c r="P14" s="2">
        <v>3</v>
      </c>
      <c r="Q14" s="2">
        <v>3</v>
      </c>
      <c r="R14" s="2">
        <v>16</v>
      </c>
      <c r="S14" s="2">
        <v>16</v>
      </c>
      <c r="T14" s="2">
        <v>16</v>
      </c>
      <c r="U14" s="2">
        <v>2</v>
      </c>
      <c r="V14" s="2">
        <v>2</v>
      </c>
      <c r="W14" s="2">
        <v>2</v>
      </c>
      <c r="X14">
        <f t="shared" si="0"/>
        <v>53</v>
      </c>
      <c r="Y14">
        <f t="shared" si="1"/>
        <v>25</v>
      </c>
      <c r="Z14">
        <f aca="true" t="shared" si="2" ref="Z14:Z73">X14-Y14</f>
        <v>28</v>
      </c>
      <c r="AA14">
        <v>4</v>
      </c>
    </row>
    <row r="15" spans="1:27" ht="12">
      <c r="A15">
        <v>5</v>
      </c>
      <c r="B15">
        <v>53</v>
      </c>
      <c r="C15" s="1">
        <v>2419</v>
      </c>
      <c r="D15" s="2" t="s">
        <v>10</v>
      </c>
      <c r="E15" s="2" t="s">
        <v>11</v>
      </c>
      <c r="F15" s="2">
        <v>8</v>
      </c>
      <c r="G15" s="2">
        <v>8</v>
      </c>
      <c r="H15" s="2">
        <v>8</v>
      </c>
      <c r="I15" s="2">
        <v>30</v>
      </c>
      <c r="J15" s="2">
        <v>30</v>
      </c>
      <c r="K15" s="2">
        <v>30</v>
      </c>
      <c r="L15" s="2">
        <v>1</v>
      </c>
      <c r="M15" s="2">
        <v>1</v>
      </c>
      <c r="N15" s="2">
        <v>0.75</v>
      </c>
      <c r="O15" t="s">
        <v>106</v>
      </c>
      <c r="P15" t="s">
        <v>106</v>
      </c>
      <c r="Q15">
        <v>64</v>
      </c>
      <c r="R15" s="2">
        <v>2</v>
      </c>
      <c r="S15" s="2">
        <v>2</v>
      </c>
      <c r="T15" s="2">
        <v>2</v>
      </c>
      <c r="U15" s="2">
        <v>3</v>
      </c>
      <c r="V15" s="2">
        <v>3</v>
      </c>
      <c r="W15" s="2">
        <v>3</v>
      </c>
      <c r="X15">
        <f t="shared" si="0"/>
        <v>107.75</v>
      </c>
      <c r="Y15">
        <f t="shared" si="1"/>
        <v>64</v>
      </c>
      <c r="Z15">
        <f t="shared" si="2"/>
        <v>43.75</v>
      </c>
      <c r="AA15">
        <v>5</v>
      </c>
    </row>
    <row r="16" spans="1:27" ht="12">
      <c r="A16">
        <v>6</v>
      </c>
      <c r="B16">
        <v>10</v>
      </c>
      <c r="C16" s="1">
        <v>2387</v>
      </c>
      <c r="D16" s="2" t="s">
        <v>12</v>
      </c>
      <c r="E16" s="2" t="s">
        <v>13</v>
      </c>
      <c r="F16" s="2">
        <v>6</v>
      </c>
      <c r="G16" s="2">
        <v>6</v>
      </c>
      <c r="H16" s="2">
        <v>6</v>
      </c>
      <c r="I16" s="2">
        <v>8</v>
      </c>
      <c r="J16" s="2">
        <v>8</v>
      </c>
      <c r="K16" s="2">
        <v>8</v>
      </c>
      <c r="L16" s="2">
        <v>22</v>
      </c>
      <c r="M16" s="2">
        <v>22</v>
      </c>
      <c r="N16" s="2">
        <v>22</v>
      </c>
      <c r="O16" s="2">
        <v>6</v>
      </c>
      <c r="P16" s="2">
        <v>6</v>
      </c>
      <c r="Q16" s="2">
        <v>6</v>
      </c>
      <c r="R16" s="2">
        <v>4</v>
      </c>
      <c r="S16" s="2">
        <v>4</v>
      </c>
      <c r="T16" s="2">
        <v>4</v>
      </c>
      <c r="U16" s="2">
        <v>20</v>
      </c>
      <c r="V16" s="2">
        <v>20</v>
      </c>
      <c r="W16" s="2">
        <v>20</v>
      </c>
      <c r="X16">
        <f t="shared" si="0"/>
        <v>66</v>
      </c>
      <c r="Y16">
        <f t="shared" si="1"/>
        <v>22</v>
      </c>
      <c r="Z16">
        <f t="shared" si="2"/>
        <v>44</v>
      </c>
      <c r="AA16">
        <v>6</v>
      </c>
    </row>
    <row r="17" spans="1:27" ht="12">
      <c r="A17">
        <v>7</v>
      </c>
      <c r="B17">
        <v>41</v>
      </c>
      <c r="C17" s="1">
        <v>2634</v>
      </c>
      <c r="D17" s="2" t="s">
        <v>14</v>
      </c>
      <c r="E17" s="2" t="s">
        <v>6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2">
        <v>5</v>
      </c>
      <c r="M17" s="2">
        <v>5</v>
      </c>
      <c r="N17" s="2">
        <v>5</v>
      </c>
      <c r="O17" t="s">
        <v>103</v>
      </c>
      <c r="P17" t="s">
        <v>103</v>
      </c>
      <c r="Q17">
        <v>64</v>
      </c>
      <c r="R17" s="2">
        <v>28</v>
      </c>
      <c r="S17" s="2">
        <v>28</v>
      </c>
      <c r="T17" s="2">
        <v>28</v>
      </c>
      <c r="U17" s="2">
        <v>9</v>
      </c>
      <c r="V17" s="2">
        <v>9</v>
      </c>
      <c r="W17" s="2">
        <v>9</v>
      </c>
      <c r="X17">
        <f t="shared" si="0"/>
        <v>112</v>
      </c>
      <c r="Y17">
        <f t="shared" si="1"/>
        <v>64</v>
      </c>
      <c r="Z17">
        <f t="shared" si="2"/>
        <v>48</v>
      </c>
      <c r="AA17">
        <v>7</v>
      </c>
    </row>
    <row r="18" spans="1:27" ht="12">
      <c r="A18">
        <v>8</v>
      </c>
      <c r="B18">
        <v>64</v>
      </c>
      <c r="C18" s="1">
        <v>2560</v>
      </c>
      <c r="D18" s="2" t="s">
        <v>15</v>
      </c>
      <c r="E18" s="2" t="s">
        <v>16</v>
      </c>
      <c r="F18" s="2">
        <v>15</v>
      </c>
      <c r="G18" s="2">
        <v>15</v>
      </c>
      <c r="H18" s="2">
        <v>15</v>
      </c>
      <c r="I18" s="2">
        <v>32</v>
      </c>
      <c r="J18" s="2">
        <v>32</v>
      </c>
      <c r="K18" s="2">
        <v>32</v>
      </c>
      <c r="L18" s="2">
        <v>9</v>
      </c>
      <c r="M18" s="2">
        <v>9</v>
      </c>
      <c r="N18" s="2">
        <v>9</v>
      </c>
      <c r="O18" s="2">
        <v>4</v>
      </c>
      <c r="P18" s="2">
        <v>4</v>
      </c>
      <c r="Q18" s="2">
        <v>4</v>
      </c>
      <c r="R18" s="2">
        <v>11</v>
      </c>
      <c r="S18" s="2">
        <v>11</v>
      </c>
      <c r="T18" s="2">
        <v>11</v>
      </c>
      <c r="U18" s="2">
        <v>16</v>
      </c>
      <c r="V18" s="2">
        <v>16</v>
      </c>
      <c r="W18" s="2">
        <v>16</v>
      </c>
      <c r="X18">
        <f t="shared" si="0"/>
        <v>87</v>
      </c>
      <c r="Y18">
        <f t="shared" si="1"/>
        <v>32</v>
      </c>
      <c r="Z18">
        <f t="shared" si="2"/>
        <v>55</v>
      </c>
      <c r="AA18">
        <v>8</v>
      </c>
    </row>
    <row r="19" spans="1:27" ht="12">
      <c r="A19">
        <v>9</v>
      </c>
      <c r="B19">
        <v>47</v>
      </c>
      <c r="C19" s="1">
        <v>2600</v>
      </c>
      <c r="D19" s="2" t="s">
        <v>17</v>
      </c>
      <c r="E19" s="2" t="s">
        <v>6</v>
      </c>
      <c r="F19" s="2">
        <v>13</v>
      </c>
      <c r="G19" s="2">
        <v>13</v>
      </c>
      <c r="H19" s="2">
        <v>13</v>
      </c>
      <c r="I19" s="2">
        <v>11</v>
      </c>
      <c r="J19" s="2">
        <v>11</v>
      </c>
      <c r="K19" s="2">
        <v>11</v>
      </c>
      <c r="L19" s="2">
        <v>8</v>
      </c>
      <c r="M19" s="2">
        <v>8</v>
      </c>
      <c r="N19" s="2">
        <v>8</v>
      </c>
      <c r="O19" s="2">
        <v>5</v>
      </c>
      <c r="P19" s="2">
        <v>5</v>
      </c>
      <c r="Q19" s="2">
        <v>5</v>
      </c>
      <c r="R19" s="2">
        <v>20</v>
      </c>
      <c r="S19" s="2">
        <v>20</v>
      </c>
      <c r="T19" s="2">
        <v>20</v>
      </c>
      <c r="U19" s="2">
        <v>21</v>
      </c>
      <c r="V19" s="2">
        <v>21</v>
      </c>
      <c r="W19" s="2">
        <v>21</v>
      </c>
      <c r="X19">
        <f t="shared" si="0"/>
        <v>78</v>
      </c>
      <c r="Y19">
        <f t="shared" si="1"/>
        <v>21</v>
      </c>
      <c r="Z19">
        <f t="shared" si="2"/>
        <v>57</v>
      </c>
      <c r="AA19">
        <v>9</v>
      </c>
    </row>
    <row r="20" spans="1:27" ht="12">
      <c r="A20">
        <v>10</v>
      </c>
      <c r="B20">
        <v>44</v>
      </c>
      <c r="C20" s="1">
        <v>2204</v>
      </c>
      <c r="D20" s="2" t="s">
        <v>18</v>
      </c>
      <c r="E20" s="2" t="s">
        <v>6</v>
      </c>
      <c r="F20" s="2">
        <v>4</v>
      </c>
      <c r="G20" s="2">
        <v>4</v>
      </c>
      <c r="H20" s="2">
        <v>4</v>
      </c>
      <c r="I20" s="2">
        <v>1</v>
      </c>
      <c r="J20" s="2">
        <v>1</v>
      </c>
      <c r="K20" s="2">
        <v>0.75</v>
      </c>
      <c r="L20" s="2">
        <v>20</v>
      </c>
      <c r="M20" s="2">
        <v>20</v>
      </c>
      <c r="N20" s="2">
        <v>20</v>
      </c>
      <c r="O20" t="s">
        <v>103</v>
      </c>
      <c r="P20" t="s">
        <v>103</v>
      </c>
      <c r="Q20">
        <v>64</v>
      </c>
      <c r="R20" s="2">
        <v>25</v>
      </c>
      <c r="S20" s="2">
        <v>25</v>
      </c>
      <c r="T20" s="2">
        <v>25</v>
      </c>
      <c r="U20" s="2">
        <v>10</v>
      </c>
      <c r="V20" s="2">
        <v>10</v>
      </c>
      <c r="W20" s="2">
        <v>10</v>
      </c>
      <c r="X20">
        <f t="shared" si="0"/>
        <v>123.75</v>
      </c>
      <c r="Y20">
        <f t="shared" si="1"/>
        <v>64</v>
      </c>
      <c r="Z20">
        <f t="shared" si="2"/>
        <v>59.75</v>
      </c>
      <c r="AA20">
        <v>10</v>
      </c>
    </row>
    <row r="21" spans="1:27" ht="12">
      <c r="A21">
        <v>11</v>
      </c>
      <c r="B21">
        <v>19</v>
      </c>
      <c r="C21" s="1">
        <v>1970</v>
      </c>
      <c r="D21" s="2" t="s">
        <v>19</v>
      </c>
      <c r="E21" s="2" t="s">
        <v>9</v>
      </c>
      <c r="F21" s="2">
        <v>12</v>
      </c>
      <c r="G21" s="2">
        <v>12</v>
      </c>
      <c r="H21" s="2">
        <v>12</v>
      </c>
      <c r="I21" s="2">
        <v>41</v>
      </c>
      <c r="J21" s="2">
        <v>41</v>
      </c>
      <c r="K21" s="2">
        <v>41</v>
      </c>
      <c r="L21" s="2">
        <v>16</v>
      </c>
      <c r="M21" s="2">
        <v>16</v>
      </c>
      <c r="N21" s="2">
        <v>16</v>
      </c>
      <c r="O21" s="2">
        <v>15</v>
      </c>
      <c r="P21" s="2">
        <v>15</v>
      </c>
      <c r="Q21" s="2">
        <v>15</v>
      </c>
      <c r="R21" s="2">
        <v>13</v>
      </c>
      <c r="S21" s="2">
        <v>13</v>
      </c>
      <c r="T21" s="2">
        <v>13</v>
      </c>
      <c r="U21" s="2">
        <v>6</v>
      </c>
      <c r="V21" s="2">
        <v>6</v>
      </c>
      <c r="W21" s="2">
        <v>6</v>
      </c>
      <c r="X21">
        <f t="shared" si="0"/>
        <v>103</v>
      </c>
      <c r="Y21">
        <f t="shared" si="1"/>
        <v>41</v>
      </c>
      <c r="Z21">
        <f t="shared" si="2"/>
        <v>62</v>
      </c>
      <c r="AA21">
        <v>11</v>
      </c>
    </row>
    <row r="22" spans="1:27" ht="12">
      <c r="A22">
        <v>12</v>
      </c>
      <c r="B22">
        <v>15</v>
      </c>
      <c r="C22" s="1">
        <v>2610</v>
      </c>
      <c r="D22" s="2" t="s">
        <v>20</v>
      </c>
      <c r="E22" s="2" t="s">
        <v>13</v>
      </c>
      <c r="F22" s="2">
        <v>21</v>
      </c>
      <c r="G22" s="2">
        <v>21</v>
      </c>
      <c r="H22" s="2">
        <v>21</v>
      </c>
      <c r="I22" s="2">
        <v>16</v>
      </c>
      <c r="J22" s="2">
        <v>16</v>
      </c>
      <c r="K22" s="2">
        <v>16</v>
      </c>
      <c r="L22" s="2">
        <v>14</v>
      </c>
      <c r="M22" s="2">
        <v>14</v>
      </c>
      <c r="N22" s="2">
        <v>14</v>
      </c>
      <c r="O22" s="2">
        <v>14</v>
      </c>
      <c r="P22" s="2">
        <v>14</v>
      </c>
      <c r="Q22" s="2">
        <v>14</v>
      </c>
      <c r="R22" s="2">
        <v>12</v>
      </c>
      <c r="S22" s="2">
        <v>12</v>
      </c>
      <c r="T22" s="2">
        <v>12</v>
      </c>
      <c r="U22" s="2">
        <v>7</v>
      </c>
      <c r="V22" s="2">
        <v>7</v>
      </c>
      <c r="W22" s="2">
        <v>7</v>
      </c>
      <c r="X22">
        <f t="shared" si="0"/>
        <v>84</v>
      </c>
      <c r="Y22">
        <f t="shared" si="1"/>
        <v>21</v>
      </c>
      <c r="Z22">
        <f t="shared" si="2"/>
        <v>63</v>
      </c>
      <c r="AA22">
        <v>12</v>
      </c>
    </row>
    <row r="23" spans="1:27" ht="12">
      <c r="A23">
        <v>13</v>
      </c>
      <c r="B23">
        <v>50</v>
      </c>
      <c r="C23" s="1">
        <v>1878</v>
      </c>
      <c r="D23" s="2" t="s">
        <v>21</v>
      </c>
      <c r="E23" s="2" t="s">
        <v>11</v>
      </c>
      <c r="F23" s="2">
        <v>24</v>
      </c>
      <c r="G23" s="2">
        <v>24</v>
      </c>
      <c r="H23" s="2">
        <v>24</v>
      </c>
      <c r="I23" s="2">
        <v>14</v>
      </c>
      <c r="J23" s="2">
        <v>14</v>
      </c>
      <c r="K23" s="2">
        <v>14</v>
      </c>
      <c r="L23" s="2">
        <v>11</v>
      </c>
      <c r="M23" s="2">
        <v>11</v>
      </c>
      <c r="N23" s="2">
        <v>11</v>
      </c>
      <c r="O23" s="2">
        <v>8</v>
      </c>
      <c r="P23" s="2">
        <v>8</v>
      </c>
      <c r="Q23" s="2">
        <v>8</v>
      </c>
      <c r="R23" s="2">
        <v>15</v>
      </c>
      <c r="S23" s="2">
        <v>15</v>
      </c>
      <c r="T23" s="2">
        <v>15</v>
      </c>
      <c r="U23" s="2">
        <v>17</v>
      </c>
      <c r="V23" s="2">
        <v>17</v>
      </c>
      <c r="W23" s="2">
        <v>17</v>
      </c>
      <c r="X23">
        <f t="shared" si="0"/>
        <v>89</v>
      </c>
      <c r="Y23">
        <f t="shared" si="1"/>
        <v>24</v>
      </c>
      <c r="Z23">
        <f t="shared" si="2"/>
        <v>65</v>
      </c>
      <c r="AA23">
        <v>13</v>
      </c>
    </row>
    <row r="24" spans="1:27" ht="12">
      <c r="A24">
        <v>14</v>
      </c>
      <c r="B24">
        <v>43</v>
      </c>
      <c r="C24" s="1">
        <v>2190</v>
      </c>
      <c r="D24" s="2" t="s">
        <v>22</v>
      </c>
      <c r="E24" s="2" t="s">
        <v>6</v>
      </c>
      <c r="F24" s="2">
        <v>9</v>
      </c>
      <c r="G24" s="2">
        <v>9</v>
      </c>
      <c r="H24" s="2">
        <v>9</v>
      </c>
      <c r="I24" s="2">
        <v>10</v>
      </c>
      <c r="J24" s="2">
        <v>10</v>
      </c>
      <c r="K24" s="2">
        <v>10</v>
      </c>
      <c r="L24" s="2">
        <v>36</v>
      </c>
      <c r="M24" s="2">
        <v>36</v>
      </c>
      <c r="N24" s="2">
        <v>36</v>
      </c>
      <c r="O24" s="2">
        <v>11</v>
      </c>
      <c r="P24" s="2">
        <v>11</v>
      </c>
      <c r="Q24" s="2">
        <v>11</v>
      </c>
      <c r="R24" s="2">
        <v>17</v>
      </c>
      <c r="S24" s="2">
        <v>17</v>
      </c>
      <c r="T24" s="2">
        <v>17</v>
      </c>
      <c r="U24" s="2">
        <v>25</v>
      </c>
      <c r="V24" s="2">
        <v>25</v>
      </c>
      <c r="W24" s="2">
        <v>25</v>
      </c>
      <c r="X24">
        <f aca="true" t="shared" si="3" ref="X24:X73">SUM(H24+K24+N24+Q24+T24+W24)</f>
        <v>108</v>
      </c>
      <c r="Y24">
        <f aca="true" t="shared" si="4" ref="Y24:Y73">LARGE(F24:W24,1)</f>
        <v>36</v>
      </c>
      <c r="Z24">
        <f t="shared" si="2"/>
        <v>72</v>
      </c>
      <c r="AA24">
        <v>14</v>
      </c>
    </row>
    <row r="25" spans="1:27" ht="12">
      <c r="A25">
        <v>15</v>
      </c>
      <c r="B25">
        <v>21</v>
      </c>
      <c r="C25" s="1">
        <v>1997</v>
      </c>
      <c r="D25" s="2" t="s">
        <v>23</v>
      </c>
      <c r="E25" s="2" t="s">
        <v>9</v>
      </c>
      <c r="F25" s="2">
        <v>22</v>
      </c>
      <c r="G25" s="2">
        <v>22</v>
      </c>
      <c r="H25" s="2">
        <v>22</v>
      </c>
      <c r="I25" s="2">
        <v>21</v>
      </c>
      <c r="J25" s="2">
        <v>21</v>
      </c>
      <c r="K25" s="2">
        <v>21</v>
      </c>
      <c r="L25" s="2">
        <v>19</v>
      </c>
      <c r="M25" s="2">
        <v>19</v>
      </c>
      <c r="N25" s="2">
        <v>19</v>
      </c>
      <c r="O25" s="2">
        <v>7</v>
      </c>
      <c r="P25" s="2">
        <v>7</v>
      </c>
      <c r="Q25" s="2">
        <v>7</v>
      </c>
      <c r="R25" s="2">
        <v>40</v>
      </c>
      <c r="S25" s="2">
        <v>40</v>
      </c>
      <c r="T25" s="2">
        <v>40</v>
      </c>
      <c r="U25" s="2">
        <v>13</v>
      </c>
      <c r="V25" s="2">
        <v>13</v>
      </c>
      <c r="W25" s="2">
        <v>13</v>
      </c>
      <c r="X25">
        <f t="shared" si="3"/>
        <v>122</v>
      </c>
      <c r="Y25">
        <f t="shared" si="4"/>
        <v>40</v>
      </c>
      <c r="Z25">
        <f t="shared" si="2"/>
        <v>82</v>
      </c>
      <c r="AA25">
        <v>15</v>
      </c>
    </row>
    <row r="26" spans="1:27" ht="12">
      <c r="A26">
        <v>16</v>
      </c>
      <c r="B26">
        <v>34</v>
      </c>
      <c r="C26" s="1">
        <v>2664</v>
      </c>
      <c r="D26" s="2" t="s">
        <v>24</v>
      </c>
      <c r="E26" s="2" t="s">
        <v>25</v>
      </c>
      <c r="F26" s="2">
        <v>11</v>
      </c>
      <c r="G26" s="2">
        <v>11</v>
      </c>
      <c r="H26" s="2">
        <v>11</v>
      </c>
      <c r="I26" s="2">
        <v>12</v>
      </c>
      <c r="J26" s="2">
        <v>12</v>
      </c>
      <c r="K26" s="2">
        <v>12</v>
      </c>
      <c r="L26" s="2">
        <v>27</v>
      </c>
      <c r="M26" s="2">
        <v>27</v>
      </c>
      <c r="N26" s="2">
        <v>27</v>
      </c>
      <c r="O26" s="2">
        <v>46</v>
      </c>
      <c r="P26" s="2">
        <v>46</v>
      </c>
      <c r="Q26" s="2">
        <v>46</v>
      </c>
      <c r="R26" s="2">
        <v>7</v>
      </c>
      <c r="S26" s="2">
        <v>7</v>
      </c>
      <c r="T26" s="2">
        <v>7</v>
      </c>
      <c r="U26" s="2">
        <v>27</v>
      </c>
      <c r="V26" s="2">
        <v>27</v>
      </c>
      <c r="W26" s="2">
        <v>27</v>
      </c>
      <c r="X26">
        <f t="shared" si="3"/>
        <v>130</v>
      </c>
      <c r="Y26">
        <f t="shared" si="4"/>
        <v>46</v>
      </c>
      <c r="Z26">
        <f t="shared" si="2"/>
        <v>84</v>
      </c>
      <c r="AA26">
        <v>16</v>
      </c>
    </row>
    <row r="27" spans="1:27" ht="12">
      <c r="A27">
        <v>17</v>
      </c>
      <c r="B27">
        <v>2</v>
      </c>
      <c r="C27" s="1">
        <v>2296</v>
      </c>
      <c r="D27" s="2" t="s">
        <v>26</v>
      </c>
      <c r="E27" s="2" t="s">
        <v>27</v>
      </c>
      <c r="F27" s="2">
        <v>20</v>
      </c>
      <c r="G27" s="2">
        <v>20</v>
      </c>
      <c r="H27" s="2">
        <v>20</v>
      </c>
      <c r="I27" s="2">
        <v>13</v>
      </c>
      <c r="J27" s="2">
        <v>13</v>
      </c>
      <c r="K27" s="2">
        <v>13</v>
      </c>
      <c r="L27" s="2">
        <v>51</v>
      </c>
      <c r="M27" s="2">
        <v>51</v>
      </c>
      <c r="N27" s="2">
        <v>51</v>
      </c>
      <c r="O27" s="2">
        <v>12</v>
      </c>
      <c r="P27" s="2">
        <v>12</v>
      </c>
      <c r="Q27" s="2">
        <v>12</v>
      </c>
      <c r="R27" s="2">
        <v>6</v>
      </c>
      <c r="S27" s="2">
        <v>6</v>
      </c>
      <c r="T27" s="2">
        <v>6</v>
      </c>
      <c r="U27" s="2">
        <v>41</v>
      </c>
      <c r="V27" s="2">
        <v>41</v>
      </c>
      <c r="W27" s="2">
        <v>41</v>
      </c>
      <c r="X27">
        <f t="shared" si="3"/>
        <v>143</v>
      </c>
      <c r="Y27">
        <f t="shared" si="4"/>
        <v>51</v>
      </c>
      <c r="Z27">
        <f t="shared" si="2"/>
        <v>92</v>
      </c>
      <c r="AA27">
        <v>17</v>
      </c>
    </row>
    <row r="28" spans="1:27" ht="12">
      <c r="A28">
        <v>18</v>
      </c>
      <c r="B28">
        <v>7</v>
      </c>
      <c r="C28" s="1">
        <v>2494</v>
      </c>
      <c r="D28" s="2" t="s">
        <v>28</v>
      </c>
      <c r="E28" s="2" t="e">
        <v>#N/A</v>
      </c>
      <c r="F28" s="2">
        <v>17</v>
      </c>
      <c r="G28" s="2">
        <v>17</v>
      </c>
      <c r="H28" s="2">
        <v>17</v>
      </c>
      <c r="I28" s="2">
        <v>17</v>
      </c>
      <c r="J28" s="2">
        <v>17</v>
      </c>
      <c r="K28" s="2">
        <v>17</v>
      </c>
      <c r="L28" s="2">
        <v>21</v>
      </c>
      <c r="M28" s="2">
        <v>21</v>
      </c>
      <c r="N28" s="2">
        <v>21</v>
      </c>
      <c r="O28" s="2">
        <v>23</v>
      </c>
      <c r="P28" s="2">
        <v>23</v>
      </c>
      <c r="Q28" s="2">
        <v>23</v>
      </c>
      <c r="R28" s="2">
        <v>43</v>
      </c>
      <c r="S28" s="2">
        <v>43</v>
      </c>
      <c r="T28" s="2">
        <v>43</v>
      </c>
      <c r="U28" s="2">
        <v>18</v>
      </c>
      <c r="V28" s="2">
        <v>18</v>
      </c>
      <c r="W28" s="2">
        <v>18</v>
      </c>
      <c r="X28">
        <f t="shared" si="3"/>
        <v>139</v>
      </c>
      <c r="Y28">
        <f t="shared" si="4"/>
        <v>43</v>
      </c>
      <c r="Z28">
        <f t="shared" si="2"/>
        <v>96</v>
      </c>
      <c r="AA28">
        <v>18</v>
      </c>
    </row>
    <row r="29" spans="1:27" ht="12">
      <c r="A29">
        <v>19</v>
      </c>
      <c r="B29">
        <v>29</v>
      </c>
      <c r="C29" s="1">
        <v>2036</v>
      </c>
      <c r="D29" s="2" t="s">
        <v>29</v>
      </c>
      <c r="E29" s="2" t="s">
        <v>9</v>
      </c>
      <c r="F29" s="2">
        <v>19</v>
      </c>
      <c r="G29" s="2">
        <v>19</v>
      </c>
      <c r="H29" s="2">
        <v>19</v>
      </c>
      <c r="I29" s="2">
        <v>33</v>
      </c>
      <c r="J29" s="2">
        <v>33</v>
      </c>
      <c r="K29" s="2">
        <v>33</v>
      </c>
      <c r="L29" s="2">
        <v>25</v>
      </c>
      <c r="M29" s="2">
        <v>25</v>
      </c>
      <c r="N29" s="2">
        <v>25</v>
      </c>
      <c r="O29" t="s">
        <v>106</v>
      </c>
      <c r="P29" t="s">
        <v>106</v>
      </c>
      <c r="Q29">
        <v>64</v>
      </c>
      <c r="R29" s="2">
        <v>10</v>
      </c>
      <c r="S29" s="2">
        <v>10</v>
      </c>
      <c r="T29" s="2">
        <v>10</v>
      </c>
      <c r="U29" s="2">
        <v>12</v>
      </c>
      <c r="V29" s="2">
        <v>12</v>
      </c>
      <c r="W29" s="2">
        <v>12</v>
      </c>
      <c r="X29">
        <f t="shared" si="3"/>
        <v>163</v>
      </c>
      <c r="Y29">
        <f t="shared" si="4"/>
        <v>64</v>
      </c>
      <c r="Z29">
        <f t="shared" si="2"/>
        <v>99</v>
      </c>
      <c r="AA29">
        <v>19</v>
      </c>
    </row>
    <row r="30" spans="1:27" ht="12">
      <c r="A30" s="4">
        <v>20</v>
      </c>
      <c r="B30" s="4">
        <v>18</v>
      </c>
      <c r="C30" s="5">
        <v>2691</v>
      </c>
      <c r="D30" s="4" t="s">
        <v>30</v>
      </c>
      <c r="E30" s="4" t="s">
        <v>31</v>
      </c>
      <c r="F30" s="4">
        <v>38</v>
      </c>
      <c r="G30" s="4">
        <v>38</v>
      </c>
      <c r="H30" s="4">
        <v>38</v>
      </c>
      <c r="I30" s="4">
        <v>54</v>
      </c>
      <c r="J30" s="4">
        <v>54</v>
      </c>
      <c r="K30" s="4">
        <v>54</v>
      </c>
      <c r="L30" s="4">
        <v>31</v>
      </c>
      <c r="M30" s="4">
        <v>31</v>
      </c>
      <c r="N30" s="4">
        <v>31</v>
      </c>
      <c r="O30" s="4">
        <v>17</v>
      </c>
      <c r="P30" s="4">
        <v>18</v>
      </c>
      <c r="Q30" s="4">
        <v>19</v>
      </c>
      <c r="R30" s="4">
        <v>18</v>
      </c>
      <c r="S30" s="4">
        <v>18</v>
      </c>
      <c r="T30" s="4">
        <v>18</v>
      </c>
      <c r="U30" s="4">
        <v>1</v>
      </c>
      <c r="V30" s="4">
        <v>1</v>
      </c>
      <c r="W30" s="4">
        <v>1</v>
      </c>
      <c r="X30" s="4">
        <f t="shared" si="3"/>
        <v>161</v>
      </c>
      <c r="Y30" s="4">
        <f t="shared" si="4"/>
        <v>54</v>
      </c>
      <c r="Z30" s="4">
        <f t="shared" si="2"/>
        <v>107</v>
      </c>
      <c r="AA30" s="4">
        <v>20</v>
      </c>
    </row>
    <row r="31" spans="1:27" ht="12">
      <c r="A31">
        <v>21</v>
      </c>
      <c r="B31">
        <v>54</v>
      </c>
      <c r="C31" s="1">
        <v>2636</v>
      </c>
      <c r="D31" s="2" t="s">
        <v>32</v>
      </c>
      <c r="E31" s="2" t="s">
        <v>33</v>
      </c>
      <c r="F31" s="2">
        <v>28</v>
      </c>
      <c r="G31" s="2">
        <v>28</v>
      </c>
      <c r="H31" s="2">
        <v>28</v>
      </c>
      <c r="I31" s="2">
        <v>37</v>
      </c>
      <c r="J31" s="2">
        <v>37</v>
      </c>
      <c r="K31" s="2">
        <v>37</v>
      </c>
      <c r="L31" s="2">
        <v>12</v>
      </c>
      <c r="M31" s="2">
        <v>12</v>
      </c>
      <c r="N31" s="2">
        <v>12</v>
      </c>
      <c r="O31" t="s">
        <v>103</v>
      </c>
      <c r="P31" t="s">
        <v>103</v>
      </c>
      <c r="Q31">
        <v>64</v>
      </c>
      <c r="R31" s="2">
        <v>14</v>
      </c>
      <c r="S31" s="2">
        <v>14</v>
      </c>
      <c r="T31" s="2">
        <v>14</v>
      </c>
      <c r="U31" s="2">
        <v>14</v>
      </c>
      <c r="V31" s="2">
        <v>14</v>
      </c>
      <c r="W31" s="2">
        <v>14</v>
      </c>
      <c r="X31">
        <f t="shared" si="3"/>
        <v>169</v>
      </c>
      <c r="Y31">
        <f t="shared" si="4"/>
        <v>64</v>
      </c>
      <c r="Z31">
        <f t="shared" si="2"/>
        <v>105</v>
      </c>
      <c r="AA31">
        <v>21</v>
      </c>
    </row>
    <row r="32" spans="1:27" ht="12">
      <c r="A32">
        <v>22</v>
      </c>
      <c r="B32">
        <v>33</v>
      </c>
      <c r="C32" s="1">
        <v>2555</v>
      </c>
      <c r="D32" s="2" t="s">
        <v>34</v>
      </c>
      <c r="E32" s="2" t="s">
        <v>25</v>
      </c>
      <c r="F32" s="2">
        <v>31</v>
      </c>
      <c r="G32" s="2">
        <v>31</v>
      </c>
      <c r="H32" s="2">
        <v>31</v>
      </c>
      <c r="I32" s="2">
        <v>9</v>
      </c>
      <c r="J32" s="2">
        <v>9</v>
      </c>
      <c r="K32" s="2">
        <v>9</v>
      </c>
      <c r="L32" s="2">
        <v>28</v>
      </c>
      <c r="M32" s="2">
        <v>28</v>
      </c>
      <c r="N32" s="2">
        <v>28</v>
      </c>
      <c r="O32" s="2">
        <v>9</v>
      </c>
      <c r="P32" s="2">
        <v>9</v>
      </c>
      <c r="Q32" s="2">
        <v>9</v>
      </c>
      <c r="R32" s="2">
        <v>31</v>
      </c>
      <c r="S32" s="2">
        <v>31</v>
      </c>
      <c r="T32" s="2">
        <v>31</v>
      </c>
      <c r="U32" s="2">
        <v>60</v>
      </c>
      <c r="V32" s="2">
        <v>60</v>
      </c>
      <c r="W32" s="2">
        <v>60</v>
      </c>
      <c r="X32">
        <f t="shared" si="3"/>
        <v>168</v>
      </c>
      <c r="Y32">
        <f t="shared" si="4"/>
        <v>60</v>
      </c>
      <c r="Z32">
        <f t="shared" si="2"/>
        <v>108</v>
      </c>
      <c r="AA32">
        <v>22</v>
      </c>
    </row>
    <row r="33" spans="1:27" ht="12">
      <c r="A33">
        <v>23</v>
      </c>
      <c r="B33">
        <v>3</v>
      </c>
      <c r="C33" s="1">
        <v>2490</v>
      </c>
      <c r="D33" s="2" t="s">
        <v>35</v>
      </c>
      <c r="E33" s="2" t="s">
        <v>27</v>
      </c>
      <c r="F33" s="2">
        <v>18</v>
      </c>
      <c r="G33" s="2">
        <v>18</v>
      </c>
      <c r="H33" s="2">
        <v>18</v>
      </c>
      <c r="I33" s="2">
        <v>22</v>
      </c>
      <c r="J33" s="2">
        <v>22</v>
      </c>
      <c r="K33" s="2">
        <v>22</v>
      </c>
      <c r="L33" s="2">
        <v>47</v>
      </c>
      <c r="M33" s="2">
        <v>47</v>
      </c>
      <c r="N33" s="2">
        <v>47</v>
      </c>
      <c r="O33" s="2">
        <v>22</v>
      </c>
      <c r="P33" s="2">
        <v>22</v>
      </c>
      <c r="Q33" s="2">
        <v>22</v>
      </c>
      <c r="R33" s="2">
        <v>23</v>
      </c>
      <c r="S33" s="2">
        <v>23</v>
      </c>
      <c r="T33" s="2">
        <v>23</v>
      </c>
      <c r="U33" s="2">
        <v>24</v>
      </c>
      <c r="V33" s="2">
        <v>24</v>
      </c>
      <c r="W33" s="2">
        <v>24</v>
      </c>
      <c r="X33">
        <f t="shared" si="3"/>
        <v>156</v>
      </c>
      <c r="Y33">
        <f t="shared" si="4"/>
        <v>47</v>
      </c>
      <c r="Z33">
        <f t="shared" si="2"/>
        <v>109</v>
      </c>
      <c r="AA33">
        <v>23</v>
      </c>
    </row>
    <row r="34" spans="1:27" ht="12">
      <c r="A34">
        <v>24</v>
      </c>
      <c r="B34">
        <v>11</v>
      </c>
      <c r="C34" s="1">
        <v>2553</v>
      </c>
      <c r="D34" s="2" t="s">
        <v>36</v>
      </c>
      <c r="E34" s="2" t="s">
        <v>13</v>
      </c>
      <c r="F34" s="2">
        <v>29</v>
      </c>
      <c r="G34" s="2">
        <v>29</v>
      </c>
      <c r="H34" s="2">
        <v>29</v>
      </c>
      <c r="I34" s="2">
        <v>55</v>
      </c>
      <c r="J34" s="2">
        <v>55</v>
      </c>
      <c r="K34" s="2">
        <v>55</v>
      </c>
      <c r="L34" s="2">
        <v>15</v>
      </c>
      <c r="M34" s="2">
        <v>15</v>
      </c>
      <c r="N34" s="2">
        <v>15</v>
      </c>
      <c r="O34" s="2">
        <v>20</v>
      </c>
      <c r="P34" s="2">
        <v>20</v>
      </c>
      <c r="Q34" s="2">
        <v>20</v>
      </c>
      <c r="R34" s="2">
        <v>35</v>
      </c>
      <c r="S34" s="2">
        <v>35</v>
      </c>
      <c r="T34" s="2">
        <v>35</v>
      </c>
      <c r="U34" s="2">
        <v>11</v>
      </c>
      <c r="V34" s="2">
        <v>11</v>
      </c>
      <c r="W34" s="2">
        <v>11</v>
      </c>
      <c r="X34">
        <f t="shared" si="3"/>
        <v>165</v>
      </c>
      <c r="Y34">
        <f t="shared" si="4"/>
        <v>55</v>
      </c>
      <c r="Z34">
        <f t="shared" si="2"/>
        <v>110</v>
      </c>
      <c r="AA34">
        <v>24</v>
      </c>
    </row>
    <row r="35" spans="1:27" ht="12">
      <c r="A35">
        <v>25</v>
      </c>
      <c r="B35">
        <v>27</v>
      </c>
      <c r="C35" s="1">
        <v>1953</v>
      </c>
      <c r="D35" s="2" t="s">
        <v>37</v>
      </c>
      <c r="E35" s="2" t="s">
        <v>9</v>
      </c>
      <c r="F35" s="2">
        <v>7</v>
      </c>
      <c r="G35" s="2">
        <v>7</v>
      </c>
      <c r="H35" s="2">
        <v>7</v>
      </c>
      <c r="I35" t="s">
        <v>103</v>
      </c>
      <c r="J35" t="s">
        <v>103</v>
      </c>
      <c r="K35">
        <v>64</v>
      </c>
      <c r="L35" s="2">
        <v>10</v>
      </c>
      <c r="M35" s="2">
        <v>10</v>
      </c>
      <c r="N35" s="2">
        <v>10</v>
      </c>
      <c r="O35" t="s">
        <v>103</v>
      </c>
      <c r="P35" t="s">
        <v>103</v>
      </c>
      <c r="Q35">
        <v>64</v>
      </c>
      <c r="R35" s="2">
        <v>8</v>
      </c>
      <c r="S35" s="2">
        <v>8</v>
      </c>
      <c r="T35" s="2">
        <v>8</v>
      </c>
      <c r="U35" s="2">
        <v>22</v>
      </c>
      <c r="V35" s="2">
        <v>22</v>
      </c>
      <c r="W35" s="2">
        <v>22</v>
      </c>
      <c r="X35">
        <f t="shared" si="3"/>
        <v>175</v>
      </c>
      <c r="Y35">
        <f t="shared" si="4"/>
        <v>64</v>
      </c>
      <c r="Z35">
        <f t="shared" si="2"/>
        <v>111</v>
      </c>
      <c r="AA35">
        <v>25</v>
      </c>
    </row>
    <row r="36" spans="1:27" ht="12">
      <c r="A36">
        <v>26</v>
      </c>
      <c r="B36">
        <v>25</v>
      </c>
      <c r="C36" s="1">
        <v>2576</v>
      </c>
      <c r="D36" s="2" t="s">
        <v>38</v>
      </c>
      <c r="E36" s="2" t="s">
        <v>9</v>
      </c>
      <c r="F36" s="2">
        <v>23</v>
      </c>
      <c r="G36" s="2">
        <v>23</v>
      </c>
      <c r="H36" s="2">
        <v>23</v>
      </c>
      <c r="I36" s="2">
        <v>27</v>
      </c>
      <c r="J36" s="2">
        <v>27</v>
      </c>
      <c r="K36" s="2">
        <v>27</v>
      </c>
      <c r="L36" s="2">
        <v>24</v>
      </c>
      <c r="M36" s="2">
        <v>24</v>
      </c>
      <c r="N36" s="2">
        <v>24</v>
      </c>
      <c r="O36" s="2">
        <v>33</v>
      </c>
      <c r="P36" s="2">
        <v>33</v>
      </c>
      <c r="Q36" s="2">
        <v>33</v>
      </c>
      <c r="R36" s="2">
        <v>24</v>
      </c>
      <c r="S36" s="2">
        <v>24</v>
      </c>
      <c r="T36" s="2">
        <v>24</v>
      </c>
      <c r="U36" s="2">
        <v>19</v>
      </c>
      <c r="V36" s="2">
        <v>19</v>
      </c>
      <c r="W36" s="2">
        <v>19</v>
      </c>
      <c r="X36">
        <f t="shared" si="3"/>
        <v>150</v>
      </c>
      <c r="Y36">
        <f t="shared" si="4"/>
        <v>33</v>
      </c>
      <c r="Z36">
        <f t="shared" si="2"/>
        <v>117</v>
      </c>
      <c r="AA36">
        <v>26</v>
      </c>
    </row>
    <row r="37" spans="1:27" ht="12">
      <c r="A37">
        <v>27</v>
      </c>
      <c r="B37">
        <v>24</v>
      </c>
      <c r="C37" s="1">
        <v>2599</v>
      </c>
      <c r="D37" s="2" t="s">
        <v>39</v>
      </c>
      <c r="E37" s="2" t="s">
        <v>9</v>
      </c>
      <c r="F37" s="2">
        <v>32</v>
      </c>
      <c r="G37" s="2">
        <v>32</v>
      </c>
      <c r="H37" s="2">
        <v>32</v>
      </c>
      <c r="I37" s="2">
        <v>7</v>
      </c>
      <c r="J37" s="2">
        <v>7</v>
      </c>
      <c r="K37" s="2">
        <v>7</v>
      </c>
      <c r="L37" s="2">
        <v>29</v>
      </c>
      <c r="M37" s="2">
        <v>29</v>
      </c>
      <c r="N37" s="2">
        <v>29</v>
      </c>
      <c r="O37" s="2">
        <v>28</v>
      </c>
      <c r="P37" s="2">
        <v>28</v>
      </c>
      <c r="Q37" s="2">
        <v>28</v>
      </c>
      <c r="R37" s="2">
        <v>27</v>
      </c>
      <c r="S37" s="2">
        <v>27</v>
      </c>
      <c r="T37" s="2">
        <v>27</v>
      </c>
      <c r="U37" s="2">
        <v>35</v>
      </c>
      <c r="V37" s="2">
        <v>35</v>
      </c>
      <c r="W37" s="2">
        <v>35</v>
      </c>
      <c r="X37">
        <f t="shared" si="3"/>
        <v>158</v>
      </c>
      <c r="Y37">
        <f t="shared" si="4"/>
        <v>35</v>
      </c>
      <c r="Z37">
        <f t="shared" si="2"/>
        <v>123</v>
      </c>
      <c r="AA37">
        <v>27</v>
      </c>
    </row>
    <row r="38" spans="1:27" ht="12">
      <c r="A38">
        <v>28</v>
      </c>
      <c r="B38">
        <v>42</v>
      </c>
      <c r="C38" s="1">
        <v>2603</v>
      </c>
      <c r="D38" s="2" t="s">
        <v>40</v>
      </c>
      <c r="E38" s="2" t="s">
        <v>6</v>
      </c>
      <c r="F38" s="2">
        <v>34</v>
      </c>
      <c r="G38" s="2">
        <v>34</v>
      </c>
      <c r="H38" s="2">
        <v>34</v>
      </c>
      <c r="I38" s="2">
        <v>5</v>
      </c>
      <c r="J38" s="2">
        <v>5</v>
      </c>
      <c r="K38" s="2">
        <v>5</v>
      </c>
      <c r="L38" s="2">
        <v>13</v>
      </c>
      <c r="M38" s="2">
        <v>13</v>
      </c>
      <c r="N38" s="2">
        <v>13</v>
      </c>
      <c r="O38" s="2">
        <v>48</v>
      </c>
      <c r="P38" s="2">
        <v>48</v>
      </c>
      <c r="Q38" s="2">
        <v>48</v>
      </c>
      <c r="R38" s="2">
        <v>26</v>
      </c>
      <c r="S38" s="2">
        <v>26</v>
      </c>
      <c r="T38" s="2">
        <v>26</v>
      </c>
      <c r="U38" s="2">
        <v>49</v>
      </c>
      <c r="V38" s="2">
        <v>49</v>
      </c>
      <c r="W38" s="2">
        <v>49</v>
      </c>
      <c r="X38">
        <f t="shared" si="3"/>
        <v>175</v>
      </c>
      <c r="Y38">
        <f t="shared" si="4"/>
        <v>49</v>
      </c>
      <c r="Z38">
        <f t="shared" si="2"/>
        <v>126</v>
      </c>
      <c r="AA38">
        <v>28</v>
      </c>
    </row>
    <row r="39" spans="1:27" ht="12">
      <c r="A39">
        <v>29</v>
      </c>
      <c r="B39">
        <v>38</v>
      </c>
      <c r="C39" s="1">
        <v>2497</v>
      </c>
      <c r="D39" s="2" t="s">
        <v>41</v>
      </c>
      <c r="E39" s="2" t="s">
        <v>42</v>
      </c>
      <c r="F39" s="2">
        <v>14</v>
      </c>
      <c r="G39" s="2">
        <v>14</v>
      </c>
      <c r="H39" s="2">
        <v>14</v>
      </c>
      <c r="I39" s="2">
        <v>24</v>
      </c>
      <c r="J39" s="2">
        <v>24</v>
      </c>
      <c r="K39" s="2">
        <v>24</v>
      </c>
      <c r="L39" s="2">
        <v>18</v>
      </c>
      <c r="M39" s="2">
        <v>18</v>
      </c>
      <c r="N39" s="2">
        <v>18</v>
      </c>
      <c r="O39" s="2">
        <v>37</v>
      </c>
      <c r="P39" s="2">
        <v>37</v>
      </c>
      <c r="Q39" s="2">
        <v>37</v>
      </c>
      <c r="R39" s="2">
        <v>37</v>
      </c>
      <c r="S39" s="2">
        <v>37</v>
      </c>
      <c r="T39" s="2">
        <v>37</v>
      </c>
      <c r="U39" s="2">
        <v>39</v>
      </c>
      <c r="V39" s="2">
        <v>39</v>
      </c>
      <c r="W39" s="2">
        <v>39</v>
      </c>
      <c r="X39">
        <f t="shared" si="3"/>
        <v>169</v>
      </c>
      <c r="Y39">
        <f t="shared" si="4"/>
        <v>39</v>
      </c>
      <c r="Z39">
        <f t="shared" si="2"/>
        <v>130</v>
      </c>
      <c r="AA39">
        <v>29</v>
      </c>
    </row>
    <row r="40" spans="1:27" ht="12">
      <c r="A40">
        <v>30</v>
      </c>
      <c r="B40">
        <v>8</v>
      </c>
      <c r="C40" s="1">
        <v>2614</v>
      </c>
      <c r="D40" s="2" t="s">
        <v>43</v>
      </c>
      <c r="E40" s="2" t="s">
        <v>13</v>
      </c>
      <c r="F40" s="2">
        <v>35</v>
      </c>
      <c r="G40" s="2">
        <v>35</v>
      </c>
      <c r="H40" s="2">
        <v>35</v>
      </c>
      <c r="I40" s="2">
        <v>18</v>
      </c>
      <c r="J40" s="2">
        <v>18</v>
      </c>
      <c r="K40" s="2">
        <v>18</v>
      </c>
      <c r="L40" s="2">
        <v>34</v>
      </c>
      <c r="M40" s="2">
        <v>34</v>
      </c>
      <c r="N40" s="2">
        <v>34</v>
      </c>
      <c r="O40" s="2">
        <v>21</v>
      </c>
      <c r="P40" s="2">
        <v>21</v>
      </c>
      <c r="Q40" s="2">
        <v>21</v>
      </c>
      <c r="R40" s="2">
        <v>44</v>
      </c>
      <c r="S40" s="2">
        <v>44</v>
      </c>
      <c r="T40" s="2">
        <v>44</v>
      </c>
      <c r="U40" s="2">
        <v>28</v>
      </c>
      <c r="V40" s="2">
        <v>28</v>
      </c>
      <c r="W40" s="2">
        <v>28</v>
      </c>
      <c r="X40">
        <f t="shared" si="3"/>
        <v>180</v>
      </c>
      <c r="Y40">
        <f t="shared" si="4"/>
        <v>44</v>
      </c>
      <c r="Z40">
        <f t="shared" si="2"/>
        <v>136</v>
      </c>
      <c r="AA40">
        <v>30</v>
      </c>
    </row>
    <row r="41" spans="1:27" ht="12">
      <c r="A41">
        <v>31</v>
      </c>
      <c r="B41">
        <v>39</v>
      </c>
      <c r="C41" s="1">
        <v>2552</v>
      </c>
      <c r="D41" s="2" t="s">
        <v>44</v>
      </c>
      <c r="E41" s="2" t="s">
        <v>42</v>
      </c>
      <c r="F41" s="2">
        <v>42</v>
      </c>
      <c r="G41" s="2">
        <v>42</v>
      </c>
      <c r="H41" s="2">
        <v>42</v>
      </c>
      <c r="I41" s="2">
        <v>6</v>
      </c>
      <c r="J41" s="2">
        <v>6</v>
      </c>
      <c r="K41" s="2">
        <v>6</v>
      </c>
      <c r="L41" s="2">
        <v>50</v>
      </c>
      <c r="M41" s="2">
        <v>50</v>
      </c>
      <c r="N41" s="2">
        <v>50</v>
      </c>
      <c r="O41" s="2">
        <v>24</v>
      </c>
      <c r="P41" s="2">
        <v>24</v>
      </c>
      <c r="Q41" s="2">
        <v>24</v>
      </c>
      <c r="R41" s="2">
        <v>54</v>
      </c>
      <c r="S41" s="2">
        <v>54</v>
      </c>
      <c r="T41" s="2">
        <v>54</v>
      </c>
      <c r="U41" s="2">
        <v>15</v>
      </c>
      <c r="V41" s="2">
        <v>15</v>
      </c>
      <c r="W41" s="2">
        <v>15</v>
      </c>
      <c r="X41">
        <f t="shared" si="3"/>
        <v>191</v>
      </c>
      <c r="Y41">
        <f t="shared" si="4"/>
        <v>54</v>
      </c>
      <c r="Z41">
        <f t="shared" si="2"/>
        <v>137</v>
      </c>
      <c r="AA41">
        <v>31</v>
      </c>
    </row>
    <row r="42" spans="1:27" ht="12">
      <c r="A42">
        <v>32</v>
      </c>
      <c r="B42">
        <v>55</v>
      </c>
      <c r="C42" s="1">
        <v>1846</v>
      </c>
      <c r="D42" s="2" t="s">
        <v>45</v>
      </c>
      <c r="E42" s="2" t="s">
        <v>33</v>
      </c>
      <c r="F42" s="2">
        <v>27</v>
      </c>
      <c r="G42" s="2">
        <v>27</v>
      </c>
      <c r="H42" s="2">
        <v>27</v>
      </c>
      <c r="I42" s="2">
        <v>15</v>
      </c>
      <c r="J42" s="2">
        <v>15</v>
      </c>
      <c r="K42" s="2">
        <v>15</v>
      </c>
      <c r="L42" s="2">
        <v>26</v>
      </c>
      <c r="M42" s="2">
        <v>26</v>
      </c>
      <c r="N42" s="2">
        <v>26</v>
      </c>
      <c r="O42" s="2">
        <v>39</v>
      </c>
      <c r="P42" s="2">
        <v>39</v>
      </c>
      <c r="Q42" s="2">
        <v>39</v>
      </c>
      <c r="R42" s="2">
        <v>33</v>
      </c>
      <c r="S42" s="2">
        <v>33</v>
      </c>
      <c r="T42" s="2">
        <v>33</v>
      </c>
      <c r="U42" s="2">
        <v>42</v>
      </c>
      <c r="V42" s="2">
        <v>42</v>
      </c>
      <c r="W42" s="2">
        <v>42</v>
      </c>
      <c r="X42">
        <f t="shared" si="3"/>
        <v>182</v>
      </c>
      <c r="Y42">
        <f t="shared" si="4"/>
        <v>42</v>
      </c>
      <c r="Z42">
        <f t="shared" si="2"/>
        <v>140</v>
      </c>
      <c r="AA42">
        <v>32</v>
      </c>
    </row>
    <row r="43" spans="1:27" ht="12">
      <c r="A43">
        <v>33</v>
      </c>
      <c r="B43">
        <v>58</v>
      </c>
      <c r="C43" s="1">
        <v>2201</v>
      </c>
      <c r="D43" s="2" t="s">
        <v>46</v>
      </c>
      <c r="E43" s="2" t="s">
        <v>33</v>
      </c>
      <c r="F43" s="2">
        <v>10</v>
      </c>
      <c r="G43" s="2">
        <v>10</v>
      </c>
      <c r="H43" s="2">
        <v>10</v>
      </c>
      <c r="I43" s="2">
        <v>52</v>
      </c>
      <c r="J43" s="2">
        <v>52</v>
      </c>
      <c r="K43" s="2">
        <v>52</v>
      </c>
      <c r="L43" s="2">
        <v>57</v>
      </c>
      <c r="M43" s="2">
        <v>57</v>
      </c>
      <c r="N43" s="2">
        <v>57</v>
      </c>
      <c r="O43" s="2">
        <v>25</v>
      </c>
      <c r="P43" s="2">
        <v>25</v>
      </c>
      <c r="Q43" s="2">
        <v>25</v>
      </c>
      <c r="R43" s="2">
        <v>19</v>
      </c>
      <c r="S43" s="2">
        <v>19</v>
      </c>
      <c r="T43" s="2">
        <v>19</v>
      </c>
      <c r="U43" s="2">
        <v>34</v>
      </c>
      <c r="V43" s="2">
        <v>34</v>
      </c>
      <c r="W43" s="2">
        <v>34</v>
      </c>
      <c r="X43">
        <f t="shared" si="3"/>
        <v>197</v>
      </c>
      <c r="Y43">
        <f t="shared" si="4"/>
        <v>57</v>
      </c>
      <c r="Z43">
        <f t="shared" si="2"/>
        <v>140</v>
      </c>
      <c r="AA43">
        <v>33</v>
      </c>
    </row>
    <row r="44" spans="1:27" ht="12">
      <c r="A44" s="4">
        <v>34</v>
      </c>
      <c r="B44" s="4">
        <v>17</v>
      </c>
      <c r="C44" s="5">
        <v>2690</v>
      </c>
      <c r="D44" s="4" t="s">
        <v>47</v>
      </c>
      <c r="E44" s="4" t="s">
        <v>31</v>
      </c>
      <c r="F44" s="4">
        <v>37</v>
      </c>
      <c r="G44" s="4">
        <v>37</v>
      </c>
      <c r="H44" s="4">
        <v>37</v>
      </c>
      <c r="I44" s="4">
        <v>19</v>
      </c>
      <c r="J44" s="4">
        <v>19</v>
      </c>
      <c r="K44" s="4">
        <v>19</v>
      </c>
      <c r="L44" s="4">
        <v>49</v>
      </c>
      <c r="M44" s="4">
        <v>49</v>
      </c>
      <c r="N44" s="4">
        <v>49</v>
      </c>
      <c r="O44" s="4">
        <v>34</v>
      </c>
      <c r="P44" s="4">
        <v>34</v>
      </c>
      <c r="Q44" s="4">
        <v>34</v>
      </c>
      <c r="R44" s="4">
        <v>30</v>
      </c>
      <c r="S44" s="4">
        <v>30</v>
      </c>
      <c r="T44" s="4">
        <v>30</v>
      </c>
      <c r="U44" s="4">
        <v>23</v>
      </c>
      <c r="V44" s="4">
        <v>23</v>
      </c>
      <c r="W44" s="4">
        <v>23</v>
      </c>
      <c r="X44" s="4">
        <f t="shared" si="3"/>
        <v>192</v>
      </c>
      <c r="Y44" s="4">
        <f t="shared" si="4"/>
        <v>49</v>
      </c>
      <c r="Z44" s="4">
        <f t="shared" si="2"/>
        <v>143</v>
      </c>
      <c r="AA44" s="4">
        <v>34</v>
      </c>
    </row>
    <row r="45" spans="1:27" ht="12">
      <c r="A45">
        <v>35</v>
      </c>
      <c r="B45">
        <v>59</v>
      </c>
      <c r="C45" s="1">
        <v>2547</v>
      </c>
      <c r="D45" s="2" t="s">
        <v>48</v>
      </c>
      <c r="E45" s="2" t="s">
        <v>49</v>
      </c>
      <c r="F45" s="2">
        <v>49</v>
      </c>
      <c r="G45" s="2">
        <v>49</v>
      </c>
      <c r="H45" s="2">
        <v>49</v>
      </c>
      <c r="I45" s="2">
        <v>39</v>
      </c>
      <c r="J45" s="2">
        <v>39</v>
      </c>
      <c r="K45" s="2">
        <v>39</v>
      </c>
      <c r="L45" s="2">
        <v>55</v>
      </c>
      <c r="M45" s="2">
        <v>55</v>
      </c>
      <c r="N45" s="2">
        <v>55</v>
      </c>
      <c r="O45" s="2">
        <v>18</v>
      </c>
      <c r="P45" s="2">
        <v>18</v>
      </c>
      <c r="Q45" s="2">
        <v>18</v>
      </c>
      <c r="R45" s="2">
        <v>22</v>
      </c>
      <c r="S45" s="2">
        <v>22</v>
      </c>
      <c r="T45" s="2">
        <v>22</v>
      </c>
      <c r="U45" s="2">
        <v>26</v>
      </c>
      <c r="V45" s="2">
        <v>26</v>
      </c>
      <c r="W45" s="2">
        <v>26</v>
      </c>
      <c r="X45">
        <f t="shared" si="3"/>
        <v>209</v>
      </c>
      <c r="Y45">
        <f t="shared" si="4"/>
        <v>55</v>
      </c>
      <c r="Z45">
        <f t="shared" si="2"/>
        <v>154</v>
      </c>
      <c r="AA45">
        <v>35</v>
      </c>
    </row>
    <row r="46" spans="1:27" ht="12">
      <c r="A46">
        <v>36</v>
      </c>
      <c r="B46">
        <v>12</v>
      </c>
      <c r="C46" s="1">
        <v>1935</v>
      </c>
      <c r="D46" s="2" t="s">
        <v>50</v>
      </c>
      <c r="E46" s="2" t="e">
        <v>#N/A</v>
      </c>
      <c r="F46" s="2">
        <v>39</v>
      </c>
      <c r="G46" s="2">
        <v>39</v>
      </c>
      <c r="H46" s="2">
        <v>39</v>
      </c>
      <c r="I46" s="2">
        <v>29</v>
      </c>
      <c r="J46" s="2">
        <v>29</v>
      </c>
      <c r="K46" s="2">
        <v>29</v>
      </c>
      <c r="L46" s="2">
        <v>17</v>
      </c>
      <c r="M46" s="2">
        <v>17</v>
      </c>
      <c r="N46" s="2">
        <v>17</v>
      </c>
      <c r="O46" s="2">
        <v>41</v>
      </c>
      <c r="P46" s="2">
        <v>41</v>
      </c>
      <c r="Q46" s="2">
        <v>41</v>
      </c>
      <c r="R46" s="2">
        <v>38</v>
      </c>
      <c r="S46" s="2">
        <v>38</v>
      </c>
      <c r="T46" s="2">
        <v>38</v>
      </c>
      <c r="U46" s="2">
        <v>33</v>
      </c>
      <c r="V46" s="2">
        <v>33</v>
      </c>
      <c r="W46" s="2">
        <v>33</v>
      </c>
      <c r="X46">
        <f t="shared" si="3"/>
        <v>197</v>
      </c>
      <c r="Y46">
        <f t="shared" si="4"/>
        <v>41</v>
      </c>
      <c r="Z46">
        <f t="shared" si="2"/>
        <v>156</v>
      </c>
      <c r="AA46">
        <v>36</v>
      </c>
    </row>
    <row r="47" spans="1:27" ht="12">
      <c r="A47">
        <v>37</v>
      </c>
      <c r="B47">
        <v>30</v>
      </c>
      <c r="C47" s="1">
        <v>1959</v>
      </c>
      <c r="D47" s="2" t="s">
        <v>51</v>
      </c>
      <c r="E47" s="2" t="s">
        <v>9</v>
      </c>
      <c r="F47" s="2">
        <v>30</v>
      </c>
      <c r="G47" s="2">
        <v>30</v>
      </c>
      <c r="H47" s="2">
        <v>30</v>
      </c>
      <c r="I47" s="2">
        <v>20</v>
      </c>
      <c r="J47" s="2">
        <v>20</v>
      </c>
      <c r="K47" s="2">
        <v>20</v>
      </c>
      <c r="L47" s="2">
        <v>35</v>
      </c>
      <c r="M47" s="2">
        <v>35</v>
      </c>
      <c r="N47" s="2">
        <v>35</v>
      </c>
      <c r="O47" s="2">
        <v>29</v>
      </c>
      <c r="P47" s="2">
        <v>29</v>
      </c>
      <c r="Q47" s="2">
        <v>29</v>
      </c>
      <c r="R47" s="2">
        <v>42</v>
      </c>
      <c r="S47" s="2">
        <v>42</v>
      </c>
      <c r="T47" s="2">
        <v>42</v>
      </c>
      <c r="U47" s="2">
        <v>59</v>
      </c>
      <c r="V47" s="2">
        <v>59</v>
      </c>
      <c r="W47" s="2">
        <v>59</v>
      </c>
      <c r="X47">
        <f t="shared" si="3"/>
        <v>215</v>
      </c>
      <c r="Y47">
        <f t="shared" si="4"/>
        <v>59</v>
      </c>
      <c r="Z47">
        <f t="shared" si="2"/>
        <v>156</v>
      </c>
      <c r="AA47">
        <v>37</v>
      </c>
    </row>
    <row r="48" spans="1:27" ht="12">
      <c r="A48">
        <v>38</v>
      </c>
      <c r="B48">
        <v>16</v>
      </c>
      <c r="C48" s="1">
        <v>2403</v>
      </c>
      <c r="D48" s="2" t="s">
        <v>52</v>
      </c>
      <c r="E48" s="2" t="s">
        <v>13</v>
      </c>
      <c r="F48" s="2">
        <v>46</v>
      </c>
      <c r="G48" s="2">
        <v>46</v>
      </c>
      <c r="H48" s="2">
        <v>46</v>
      </c>
      <c r="I48" s="2">
        <v>31</v>
      </c>
      <c r="J48" s="2">
        <v>31</v>
      </c>
      <c r="K48" s="2">
        <v>31</v>
      </c>
      <c r="L48" s="2">
        <v>37</v>
      </c>
      <c r="M48" s="2">
        <v>37</v>
      </c>
      <c r="N48" s="2">
        <v>37</v>
      </c>
      <c r="O48" s="2">
        <v>30</v>
      </c>
      <c r="P48" s="2">
        <v>30</v>
      </c>
      <c r="Q48" s="2">
        <v>30</v>
      </c>
      <c r="R48" s="2">
        <v>21</v>
      </c>
      <c r="S48" s="2">
        <v>21</v>
      </c>
      <c r="T48" s="2">
        <v>21</v>
      </c>
      <c r="U48" s="2">
        <v>48</v>
      </c>
      <c r="V48" s="2">
        <v>48</v>
      </c>
      <c r="W48" s="2">
        <v>48</v>
      </c>
      <c r="X48">
        <f t="shared" si="3"/>
        <v>213</v>
      </c>
      <c r="Y48">
        <f t="shared" si="4"/>
        <v>48</v>
      </c>
      <c r="Z48">
        <f t="shared" si="2"/>
        <v>165</v>
      </c>
      <c r="AA48">
        <v>38</v>
      </c>
    </row>
    <row r="49" spans="1:27" ht="12">
      <c r="A49">
        <v>39</v>
      </c>
      <c r="B49">
        <v>48</v>
      </c>
      <c r="C49" s="1">
        <v>2186</v>
      </c>
      <c r="D49" s="2" t="s">
        <v>53</v>
      </c>
      <c r="E49" s="2" t="s">
        <v>6</v>
      </c>
      <c r="F49" s="2">
        <v>56</v>
      </c>
      <c r="G49" s="2">
        <v>56</v>
      </c>
      <c r="H49" s="2">
        <v>56</v>
      </c>
      <c r="I49" s="2">
        <v>56</v>
      </c>
      <c r="J49" s="2">
        <v>56</v>
      </c>
      <c r="K49" s="2">
        <v>56</v>
      </c>
      <c r="L49" s="2">
        <v>7</v>
      </c>
      <c r="M49" s="2">
        <v>7</v>
      </c>
      <c r="N49" s="2">
        <v>7</v>
      </c>
      <c r="O49" s="2">
        <v>32</v>
      </c>
      <c r="P49" s="2">
        <v>32</v>
      </c>
      <c r="Q49" s="2">
        <v>32</v>
      </c>
      <c r="R49" s="2">
        <v>41</v>
      </c>
      <c r="S49" s="2">
        <v>41</v>
      </c>
      <c r="T49" s="2">
        <v>41</v>
      </c>
      <c r="U49" s="2">
        <v>30</v>
      </c>
      <c r="V49" s="2">
        <v>30</v>
      </c>
      <c r="W49" s="2">
        <v>30</v>
      </c>
      <c r="X49">
        <f t="shared" si="3"/>
        <v>222</v>
      </c>
      <c r="Y49">
        <f t="shared" si="4"/>
        <v>56</v>
      </c>
      <c r="Z49">
        <f t="shared" si="2"/>
        <v>166</v>
      </c>
      <c r="AA49">
        <v>39</v>
      </c>
    </row>
    <row r="50" spans="1:27" ht="12">
      <c r="A50">
        <v>40</v>
      </c>
      <c r="B50">
        <v>36</v>
      </c>
      <c r="C50" s="1">
        <v>2185</v>
      </c>
      <c r="D50" s="2" t="s">
        <v>54</v>
      </c>
      <c r="E50" s="2" t="s">
        <v>42</v>
      </c>
      <c r="F50" s="2">
        <v>26</v>
      </c>
      <c r="G50" s="2">
        <v>26</v>
      </c>
      <c r="H50" s="2">
        <v>26</v>
      </c>
      <c r="I50" s="2">
        <v>44</v>
      </c>
      <c r="J50" s="2">
        <v>44</v>
      </c>
      <c r="K50" s="2">
        <v>44</v>
      </c>
      <c r="L50" s="2">
        <v>39</v>
      </c>
      <c r="M50" s="2">
        <v>39</v>
      </c>
      <c r="N50" s="2">
        <v>39</v>
      </c>
      <c r="O50" s="2">
        <v>38</v>
      </c>
      <c r="P50" s="2">
        <v>38</v>
      </c>
      <c r="Q50" s="2">
        <v>38</v>
      </c>
      <c r="R50" s="2">
        <v>32</v>
      </c>
      <c r="S50" s="2">
        <v>32</v>
      </c>
      <c r="T50" s="2">
        <v>32</v>
      </c>
      <c r="U50" s="2">
        <v>36</v>
      </c>
      <c r="V50" s="2">
        <v>36</v>
      </c>
      <c r="W50" s="2">
        <v>36</v>
      </c>
      <c r="X50">
        <f t="shared" si="3"/>
        <v>215</v>
      </c>
      <c r="Y50">
        <f t="shared" si="4"/>
        <v>44</v>
      </c>
      <c r="Z50">
        <f t="shared" si="2"/>
        <v>171</v>
      </c>
      <c r="AA50">
        <v>40</v>
      </c>
    </row>
    <row r="51" spans="1:27" ht="12">
      <c r="A51">
        <v>41</v>
      </c>
      <c r="B51">
        <v>51</v>
      </c>
      <c r="C51" s="1">
        <v>2619</v>
      </c>
      <c r="D51" s="2" t="s">
        <v>55</v>
      </c>
      <c r="E51" s="2" t="e">
        <v>#N/A</v>
      </c>
      <c r="F51" s="2">
        <v>40</v>
      </c>
      <c r="G51" s="2">
        <v>40</v>
      </c>
      <c r="H51" s="2">
        <v>40</v>
      </c>
      <c r="I51" s="2">
        <v>38</v>
      </c>
      <c r="J51" s="2">
        <v>38</v>
      </c>
      <c r="K51" s="2">
        <v>38</v>
      </c>
      <c r="L51" s="2">
        <v>23</v>
      </c>
      <c r="M51" s="2">
        <v>23</v>
      </c>
      <c r="N51" s="2">
        <v>23</v>
      </c>
      <c r="O51" s="2">
        <v>42</v>
      </c>
      <c r="P51" s="2">
        <v>42</v>
      </c>
      <c r="Q51" s="2">
        <v>42</v>
      </c>
      <c r="R51" s="2">
        <v>46</v>
      </c>
      <c r="S51" s="2">
        <v>46</v>
      </c>
      <c r="T51" s="2">
        <v>46</v>
      </c>
      <c r="U51" s="2">
        <v>29</v>
      </c>
      <c r="V51" s="2">
        <v>29</v>
      </c>
      <c r="W51" s="2">
        <v>29</v>
      </c>
      <c r="X51">
        <f t="shared" si="3"/>
        <v>218</v>
      </c>
      <c r="Y51">
        <f t="shared" si="4"/>
        <v>46</v>
      </c>
      <c r="Z51">
        <f t="shared" si="2"/>
        <v>172</v>
      </c>
      <c r="AA51">
        <v>41</v>
      </c>
    </row>
    <row r="52" spans="1:27" ht="12">
      <c r="A52">
        <v>42</v>
      </c>
      <c r="B52">
        <v>22</v>
      </c>
      <c r="C52" s="1">
        <v>1942</v>
      </c>
      <c r="D52" s="2" t="s">
        <v>56</v>
      </c>
      <c r="E52" s="2" t="s">
        <v>9</v>
      </c>
      <c r="F52" s="2">
        <v>25</v>
      </c>
      <c r="G52" s="2">
        <v>25</v>
      </c>
      <c r="H52" s="2">
        <v>25</v>
      </c>
      <c r="I52" s="2">
        <v>40</v>
      </c>
      <c r="J52" s="2">
        <v>40</v>
      </c>
      <c r="K52" s="2">
        <v>40</v>
      </c>
      <c r="L52" s="2">
        <v>45</v>
      </c>
      <c r="M52" s="2">
        <v>45</v>
      </c>
      <c r="N52" s="2">
        <v>45</v>
      </c>
      <c r="O52" s="2">
        <v>13</v>
      </c>
      <c r="P52" s="2">
        <v>13</v>
      </c>
      <c r="Q52" s="2">
        <v>13</v>
      </c>
      <c r="R52" s="2">
        <v>49</v>
      </c>
      <c r="S52" s="2">
        <v>49</v>
      </c>
      <c r="T52" s="2">
        <v>49</v>
      </c>
      <c r="U52" s="2">
        <v>55</v>
      </c>
      <c r="V52" s="2">
        <v>55</v>
      </c>
      <c r="W52" s="2">
        <v>55</v>
      </c>
      <c r="X52">
        <f t="shared" si="3"/>
        <v>227</v>
      </c>
      <c r="Y52">
        <f t="shared" si="4"/>
        <v>55</v>
      </c>
      <c r="Z52">
        <f t="shared" si="2"/>
        <v>172</v>
      </c>
      <c r="AA52">
        <v>42</v>
      </c>
    </row>
    <row r="53" spans="1:27" ht="12">
      <c r="A53">
        <v>43</v>
      </c>
      <c r="B53">
        <v>52</v>
      </c>
      <c r="C53" s="1">
        <v>2620</v>
      </c>
      <c r="D53" s="2" t="s">
        <v>57</v>
      </c>
      <c r="E53" s="2" t="s">
        <v>11</v>
      </c>
      <c r="F53" s="2">
        <v>51</v>
      </c>
      <c r="G53" s="2">
        <v>51</v>
      </c>
      <c r="H53" s="2">
        <v>51</v>
      </c>
      <c r="I53" s="2">
        <v>46</v>
      </c>
      <c r="J53" s="2">
        <v>46</v>
      </c>
      <c r="K53" s="2">
        <v>46</v>
      </c>
      <c r="L53" s="2">
        <v>32</v>
      </c>
      <c r="M53" s="2">
        <v>32</v>
      </c>
      <c r="N53" s="2">
        <v>32</v>
      </c>
      <c r="O53" s="2">
        <v>43</v>
      </c>
      <c r="P53" s="2">
        <v>43</v>
      </c>
      <c r="Q53" s="2">
        <v>43</v>
      </c>
      <c r="R53" s="2">
        <v>9</v>
      </c>
      <c r="S53" s="2">
        <v>9</v>
      </c>
      <c r="T53" s="2">
        <v>9</v>
      </c>
      <c r="U53" s="2">
        <v>46</v>
      </c>
      <c r="V53" s="2">
        <v>46</v>
      </c>
      <c r="W53" s="2">
        <v>46</v>
      </c>
      <c r="X53">
        <f t="shared" si="3"/>
        <v>227</v>
      </c>
      <c r="Y53">
        <f t="shared" si="4"/>
        <v>51</v>
      </c>
      <c r="Z53">
        <f t="shared" si="2"/>
        <v>176</v>
      </c>
      <c r="AA53">
        <v>43</v>
      </c>
    </row>
    <row r="54" spans="1:27" ht="12">
      <c r="A54">
        <v>44</v>
      </c>
      <c r="B54">
        <v>60</v>
      </c>
      <c r="C54" s="1">
        <v>2396</v>
      </c>
      <c r="D54" s="2" t="s">
        <v>58</v>
      </c>
      <c r="E54" s="2" t="s">
        <v>49</v>
      </c>
      <c r="F54" s="2">
        <v>16</v>
      </c>
      <c r="G54" s="2">
        <v>16</v>
      </c>
      <c r="H54" s="2">
        <v>16</v>
      </c>
      <c r="I54" s="2">
        <v>36</v>
      </c>
      <c r="J54" s="2">
        <v>36</v>
      </c>
      <c r="K54" s="2">
        <v>36</v>
      </c>
      <c r="L54" s="2">
        <v>52</v>
      </c>
      <c r="M54" s="2">
        <v>52</v>
      </c>
      <c r="N54" s="2">
        <v>52</v>
      </c>
      <c r="O54" s="2">
        <v>47</v>
      </c>
      <c r="P54" s="2">
        <v>47</v>
      </c>
      <c r="Q54" s="2">
        <v>47</v>
      </c>
      <c r="R54" s="2">
        <v>45</v>
      </c>
      <c r="S54" s="2">
        <v>45</v>
      </c>
      <c r="T54" s="2">
        <v>45</v>
      </c>
      <c r="U54" s="2">
        <v>32</v>
      </c>
      <c r="V54" s="2">
        <v>32</v>
      </c>
      <c r="W54" s="2">
        <v>32</v>
      </c>
      <c r="X54">
        <f t="shared" si="3"/>
        <v>228</v>
      </c>
      <c r="Y54">
        <f t="shared" si="4"/>
        <v>52</v>
      </c>
      <c r="Z54">
        <f t="shared" si="2"/>
        <v>176</v>
      </c>
      <c r="AA54">
        <v>44</v>
      </c>
    </row>
    <row r="55" spans="1:27" ht="12">
      <c r="A55">
        <v>45</v>
      </c>
      <c r="B55">
        <v>32</v>
      </c>
      <c r="C55" s="1">
        <v>2027</v>
      </c>
      <c r="D55" s="2" t="s">
        <v>59</v>
      </c>
      <c r="E55" s="2" t="s">
        <v>9</v>
      </c>
      <c r="F55" s="2">
        <v>47</v>
      </c>
      <c r="G55" s="2">
        <v>47</v>
      </c>
      <c r="H55" s="2">
        <v>47</v>
      </c>
      <c r="I55" s="2">
        <v>35</v>
      </c>
      <c r="J55" s="2">
        <v>35</v>
      </c>
      <c r="K55" s="2">
        <v>35</v>
      </c>
      <c r="L55" s="2">
        <v>43</v>
      </c>
      <c r="M55" s="2">
        <v>43</v>
      </c>
      <c r="N55" s="2">
        <v>43</v>
      </c>
      <c r="O55" s="2">
        <v>26</v>
      </c>
      <c r="P55" s="2">
        <v>26</v>
      </c>
      <c r="Q55" s="2">
        <v>26</v>
      </c>
      <c r="R55" s="2">
        <v>58</v>
      </c>
      <c r="S55" s="2">
        <v>58</v>
      </c>
      <c r="T55" s="2">
        <v>58</v>
      </c>
      <c r="U55" s="2">
        <v>31</v>
      </c>
      <c r="V55" s="2">
        <v>31</v>
      </c>
      <c r="W55" s="2">
        <v>31</v>
      </c>
      <c r="X55">
        <f t="shared" si="3"/>
        <v>240</v>
      </c>
      <c r="Y55">
        <f t="shared" si="4"/>
        <v>58</v>
      </c>
      <c r="Z55">
        <f t="shared" si="2"/>
        <v>182</v>
      </c>
      <c r="AA55">
        <v>45</v>
      </c>
    </row>
    <row r="56" spans="1:27" ht="12">
      <c r="A56">
        <v>46</v>
      </c>
      <c r="B56">
        <v>6</v>
      </c>
      <c r="C56" s="1">
        <v>2456</v>
      </c>
      <c r="D56" s="2" t="s">
        <v>60</v>
      </c>
      <c r="E56" s="2" t="s">
        <v>61</v>
      </c>
      <c r="F56" s="2">
        <v>44</v>
      </c>
      <c r="G56" s="2">
        <v>44</v>
      </c>
      <c r="H56" s="2">
        <v>44</v>
      </c>
      <c r="I56" s="2">
        <v>43</v>
      </c>
      <c r="J56" s="2">
        <v>43</v>
      </c>
      <c r="K56" s="2">
        <v>43</v>
      </c>
      <c r="L56" s="2">
        <v>30</v>
      </c>
      <c r="M56" s="2">
        <v>30</v>
      </c>
      <c r="N56" s="2">
        <v>30</v>
      </c>
      <c r="O56" s="2">
        <v>27</v>
      </c>
      <c r="P56" s="2">
        <v>27</v>
      </c>
      <c r="Q56" s="2">
        <v>27</v>
      </c>
      <c r="R56" s="2">
        <v>39</v>
      </c>
      <c r="S56" s="2">
        <v>39</v>
      </c>
      <c r="T56" s="2">
        <v>39</v>
      </c>
      <c r="U56" s="2">
        <v>50</v>
      </c>
      <c r="V56" s="2">
        <v>50</v>
      </c>
      <c r="W56" s="2">
        <v>50</v>
      </c>
      <c r="X56">
        <f t="shared" si="3"/>
        <v>233</v>
      </c>
      <c r="Y56">
        <f t="shared" si="4"/>
        <v>50</v>
      </c>
      <c r="Z56">
        <f t="shared" si="2"/>
        <v>183</v>
      </c>
      <c r="AA56">
        <v>46</v>
      </c>
    </row>
    <row r="57" spans="1:27" ht="12">
      <c r="A57">
        <v>47</v>
      </c>
      <c r="B57">
        <v>28</v>
      </c>
      <c r="C57" s="1">
        <v>1964</v>
      </c>
      <c r="D57" s="2" t="s">
        <v>62</v>
      </c>
      <c r="E57" s="2" t="s">
        <v>9</v>
      </c>
      <c r="F57" s="2">
        <v>45</v>
      </c>
      <c r="G57" s="2">
        <v>45</v>
      </c>
      <c r="H57" s="2">
        <v>45</v>
      </c>
      <c r="I57" s="2">
        <v>34</v>
      </c>
      <c r="J57" s="2">
        <v>34</v>
      </c>
      <c r="K57" s="2">
        <v>34</v>
      </c>
      <c r="L57" s="2">
        <v>44</v>
      </c>
      <c r="M57" s="2">
        <v>44</v>
      </c>
      <c r="N57" s="2">
        <v>44</v>
      </c>
      <c r="O57" s="2">
        <v>31</v>
      </c>
      <c r="P57" s="2">
        <v>31</v>
      </c>
      <c r="Q57" s="2">
        <v>31</v>
      </c>
      <c r="R57" s="2">
        <v>34</v>
      </c>
      <c r="S57" s="2">
        <v>34</v>
      </c>
      <c r="T57" s="2">
        <v>34</v>
      </c>
      <c r="U57" s="2">
        <v>45</v>
      </c>
      <c r="V57" s="2">
        <v>45</v>
      </c>
      <c r="W57" s="2">
        <v>45</v>
      </c>
      <c r="X57">
        <f t="shared" si="3"/>
        <v>233</v>
      </c>
      <c r="Y57">
        <f t="shared" si="4"/>
        <v>45</v>
      </c>
      <c r="Z57">
        <f t="shared" si="2"/>
        <v>188</v>
      </c>
      <c r="AA57">
        <v>47</v>
      </c>
    </row>
    <row r="58" spans="1:27" ht="12">
      <c r="A58">
        <v>48</v>
      </c>
      <c r="B58">
        <v>4</v>
      </c>
      <c r="C58" s="1">
        <v>2588</v>
      </c>
      <c r="D58" s="2" t="s">
        <v>63</v>
      </c>
      <c r="E58" s="2" t="s">
        <v>64</v>
      </c>
      <c r="F58" s="2">
        <v>36</v>
      </c>
      <c r="G58" s="2">
        <v>36</v>
      </c>
      <c r="H58" s="2">
        <v>36</v>
      </c>
      <c r="I58" s="2">
        <v>26</v>
      </c>
      <c r="J58" s="2">
        <v>26</v>
      </c>
      <c r="K58" s="2">
        <v>26</v>
      </c>
      <c r="L58" s="2">
        <v>42</v>
      </c>
      <c r="M58" s="2">
        <v>42</v>
      </c>
      <c r="N58" s="2">
        <v>42</v>
      </c>
      <c r="O58" s="2">
        <v>45</v>
      </c>
      <c r="P58" s="2">
        <v>45</v>
      </c>
      <c r="Q58" s="2">
        <v>45</v>
      </c>
      <c r="R58" s="2">
        <v>51</v>
      </c>
      <c r="S58" s="2">
        <v>51</v>
      </c>
      <c r="T58" s="2">
        <v>51</v>
      </c>
      <c r="U58" s="2">
        <v>44</v>
      </c>
      <c r="V58" s="2">
        <v>44</v>
      </c>
      <c r="W58" s="2">
        <v>44</v>
      </c>
      <c r="X58">
        <f t="shared" si="3"/>
        <v>244</v>
      </c>
      <c r="Y58">
        <f t="shared" si="4"/>
        <v>51</v>
      </c>
      <c r="Z58">
        <f t="shared" si="2"/>
        <v>193</v>
      </c>
      <c r="AA58">
        <v>48</v>
      </c>
    </row>
    <row r="59" spans="1:27" ht="12">
      <c r="A59">
        <v>49</v>
      </c>
      <c r="B59">
        <v>57</v>
      </c>
      <c r="C59" s="1">
        <v>2635</v>
      </c>
      <c r="D59" s="2" t="s">
        <v>65</v>
      </c>
      <c r="E59" s="2" t="s">
        <v>33</v>
      </c>
      <c r="F59" s="2">
        <v>33</v>
      </c>
      <c r="G59" s="2">
        <v>33</v>
      </c>
      <c r="H59" s="2">
        <v>33</v>
      </c>
      <c r="I59" s="2">
        <v>48</v>
      </c>
      <c r="J59" s="2">
        <v>48</v>
      </c>
      <c r="K59" s="2">
        <v>48</v>
      </c>
      <c r="L59" s="2">
        <v>46</v>
      </c>
      <c r="M59" s="2">
        <v>46</v>
      </c>
      <c r="N59" s="2">
        <v>46</v>
      </c>
      <c r="O59" s="2">
        <v>52</v>
      </c>
      <c r="P59" s="2">
        <v>52</v>
      </c>
      <c r="Q59" s="2">
        <v>52</v>
      </c>
      <c r="R59" s="2">
        <v>36</v>
      </c>
      <c r="S59" s="2">
        <v>36</v>
      </c>
      <c r="T59" s="2">
        <v>36</v>
      </c>
      <c r="U59" s="2">
        <v>37</v>
      </c>
      <c r="V59" s="2">
        <v>37</v>
      </c>
      <c r="W59" s="2">
        <v>37</v>
      </c>
      <c r="X59">
        <f t="shared" si="3"/>
        <v>252</v>
      </c>
      <c r="Y59">
        <f t="shared" si="4"/>
        <v>52</v>
      </c>
      <c r="Z59">
        <f t="shared" si="2"/>
        <v>200</v>
      </c>
      <c r="AA59">
        <v>49</v>
      </c>
    </row>
    <row r="60" spans="1:27" ht="12">
      <c r="A60">
        <v>50</v>
      </c>
      <c r="B60">
        <v>35</v>
      </c>
      <c r="C60" s="1">
        <v>1860</v>
      </c>
      <c r="D60" s="2" t="s">
        <v>66</v>
      </c>
      <c r="E60" s="2" t="s">
        <v>25</v>
      </c>
      <c r="F60" s="2">
        <v>50</v>
      </c>
      <c r="G60" s="2">
        <v>50</v>
      </c>
      <c r="H60" s="2">
        <v>50</v>
      </c>
      <c r="I60" s="2">
        <v>45</v>
      </c>
      <c r="J60" s="2">
        <v>45</v>
      </c>
      <c r="K60" s="2">
        <v>45</v>
      </c>
      <c r="L60" s="2">
        <v>48</v>
      </c>
      <c r="M60" s="2">
        <v>48</v>
      </c>
      <c r="N60" s="2">
        <v>48</v>
      </c>
      <c r="O60" s="2">
        <v>16</v>
      </c>
      <c r="P60" s="2">
        <v>16</v>
      </c>
      <c r="Q60" s="2">
        <v>16</v>
      </c>
      <c r="R60" s="2">
        <v>53</v>
      </c>
      <c r="S60" s="2">
        <v>53</v>
      </c>
      <c r="T60" s="2">
        <v>53</v>
      </c>
      <c r="U60" s="2">
        <v>61</v>
      </c>
      <c r="V60" s="2">
        <v>61</v>
      </c>
      <c r="W60" s="2">
        <v>61</v>
      </c>
      <c r="X60">
        <f t="shared" si="3"/>
        <v>273</v>
      </c>
      <c r="Y60">
        <f t="shared" si="4"/>
        <v>61</v>
      </c>
      <c r="Z60">
        <f t="shared" si="2"/>
        <v>212</v>
      </c>
      <c r="AA60">
        <v>50</v>
      </c>
    </row>
    <row r="61" spans="1:27" ht="12">
      <c r="A61">
        <v>51</v>
      </c>
      <c r="B61">
        <v>13</v>
      </c>
      <c r="C61" s="1">
        <v>2613</v>
      </c>
      <c r="D61" s="2" t="s">
        <v>67</v>
      </c>
      <c r="E61" s="2" t="s">
        <v>13</v>
      </c>
      <c r="F61" s="2">
        <v>59</v>
      </c>
      <c r="G61" s="2">
        <v>59</v>
      </c>
      <c r="H61" s="2">
        <v>59</v>
      </c>
      <c r="I61" t="s">
        <v>104</v>
      </c>
      <c r="J61" t="s">
        <v>104</v>
      </c>
      <c r="K61">
        <v>64</v>
      </c>
      <c r="L61" s="2">
        <v>33</v>
      </c>
      <c r="M61" s="2">
        <v>33</v>
      </c>
      <c r="N61" s="2">
        <v>33</v>
      </c>
      <c r="O61" s="2">
        <v>35</v>
      </c>
      <c r="P61" s="2">
        <v>35</v>
      </c>
      <c r="Q61" s="2">
        <v>35</v>
      </c>
      <c r="R61" s="2">
        <v>48</v>
      </c>
      <c r="S61" s="2">
        <v>48</v>
      </c>
      <c r="T61" s="2">
        <v>48</v>
      </c>
      <c r="U61" s="2">
        <v>40</v>
      </c>
      <c r="V61" s="2">
        <v>40</v>
      </c>
      <c r="W61" s="2">
        <v>40</v>
      </c>
      <c r="X61">
        <f t="shared" si="3"/>
        <v>279</v>
      </c>
      <c r="Y61">
        <f t="shared" si="4"/>
        <v>64</v>
      </c>
      <c r="Z61">
        <f t="shared" si="2"/>
        <v>215</v>
      </c>
      <c r="AA61">
        <v>51</v>
      </c>
    </row>
    <row r="62" spans="1:27" ht="12">
      <c r="A62">
        <v>52</v>
      </c>
      <c r="B62">
        <v>45</v>
      </c>
      <c r="C62" s="1">
        <v>2209</v>
      </c>
      <c r="D62" s="2" t="s">
        <v>68</v>
      </c>
      <c r="E62" s="2" t="s">
        <v>6</v>
      </c>
      <c r="F62" s="2">
        <v>55</v>
      </c>
      <c r="G62" s="2">
        <v>55</v>
      </c>
      <c r="H62" s="2">
        <v>55</v>
      </c>
      <c r="I62" s="2">
        <v>23</v>
      </c>
      <c r="J62" s="2">
        <v>23</v>
      </c>
      <c r="K62" s="2">
        <v>23</v>
      </c>
      <c r="L62" s="2">
        <v>56</v>
      </c>
      <c r="M62" s="2">
        <v>56</v>
      </c>
      <c r="N62" s="2">
        <v>56</v>
      </c>
      <c r="O62" t="s">
        <v>103</v>
      </c>
      <c r="P62" t="s">
        <v>103</v>
      </c>
      <c r="Q62">
        <v>64</v>
      </c>
      <c r="R62" s="2">
        <v>29</v>
      </c>
      <c r="S62" s="2">
        <v>29</v>
      </c>
      <c r="T62" s="2">
        <v>29</v>
      </c>
      <c r="U62" s="2">
        <v>53</v>
      </c>
      <c r="V62" s="2">
        <v>53</v>
      </c>
      <c r="W62" s="2">
        <v>53</v>
      </c>
      <c r="X62">
        <f t="shared" si="3"/>
        <v>280</v>
      </c>
      <c r="Y62">
        <f t="shared" si="4"/>
        <v>64</v>
      </c>
      <c r="Z62">
        <f t="shared" si="2"/>
        <v>216</v>
      </c>
      <c r="AA62">
        <v>52</v>
      </c>
    </row>
    <row r="63" spans="1:27" ht="12">
      <c r="A63">
        <v>53</v>
      </c>
      <c r="B63">
        <v>37</v>
      </c>
      <c r="C63" s="1">
        <v>2126</v>
      </c>
      <c r="D63" s="2" t="s">
        <v>69</v>
      </c>
      <c r="E63" s="2" t="s">
        <v>42</v>
      </c>
      <c r="F63" s="2">
        <v>41</v>
      </c>
      <c r="G63" s="2">
        <v>41</v>
      </c>
      <c r="H63" s="2">
        <v>41</v>
      </c>
      <c r="I63" s="2">
        <v>42</v>
      </c>
      <c r="J63" s="2">
        <v>42</v>
      </c>
      <c r="K63" s="2">
        <v>42</v>
      </c>
      <c r="L63" s="2">
        <v>41</v>
      </c>
      <c r="M63" s="2">
        <v>41</v>
      </c>
      <c r="N63" s="2">
        <v>41</v>
      </c>
      <c r="O63" s="2">
        <v>49</v>
      </c>
      <c r="P63" s="2">
        <v>49</v>
      </c>
      <c r="Q63" s="2">
        <v>49</v>
      </c>
      <c r="R63" s="2">
        <v>61</v>
      </c>
      <c r="S63" s="2">
        <v>61</v>
      </c>
      <c r="T63" s="2">
        <v>61</v>
      </c>
      <c r="U63" s="2">
        <v>52</v>
      </c>
      <c r="V63" s="2">
        <v>52</v>
      </c>
      <c r="W63" s="2">
        <v>52</v>
      </c>
      <c r="X63">
        <f t="shared" si="3"/>
        <v>286</v>
      </c>
      <c r="Y63">
        <f t="shared" si="4"/>
        <v>61</v>
      </c>
      <c r="Z63">
        <f t="shared" si="2"/>
        <v>225</v>
      </c>
      <c r="AA63">
        <v>53</v>
      </c>
    </row>
    <row r="64" spans="1:27" ht="12">
      <c r="A64">
        <v>54</v>
      </c>
      <c r="B64">
        <v>26</v>
      </c>
      <c r="C64" s="1">
        <v>1951</v>
      </c>
      <c r="D64" s="2" t="s">
        <v>70</v>
      </c>
      <c r="E64" s="2" t="s">
        <v>9</v>
      </c>
      <c r="F64" s="2">
        <v>52</v>
      </c>
      <c r="G64" s="2">
        <v>52</v>
      </c>
      <c r="H64" s="2">
        <v>52</v>
      </c>
      <c r="I64" s="2">
        <v>53</v>
      </c>
      <c r="J64" s="2">
        <v>53</v>
      </c>
      <c r="K64" s="2">
        <v>53</v>
      </c>
      <c r="L64" s="2">
        <v>53</v>
      </c>
      <c r="M64" s="2">
        <v>53</v>
      </c>
      <c r="N64" s="2">
        <v>53</v>
      </c>
      <c r="O64" s="2">
        <v>40</v>
      </c>
      <c r="P64" s="2">
        <v>40</v>
      </c>
      <c r="Q64" s="2">
        <v>40</v>
      </c>
      <c r="R64" s="2">
        <v>50</v>
      </c>
      <c r="S64" s="2">
        <v>50</v>
      </c>
      <c r="T64" s="2">
        <v>50</v>
      </c>
      <c r="U64" s="2">
        <v>38</v>
      </c>
      <c r="V64" s="2">
        <v>38</v>
      </c>
      <c r="W64" s="2">
        <v>38</v>
      </c>
      <c r="X64">
        <f t="shared" si="3"/>
        <v>286</v>
      </c>
      <c r="Y64">
        <f t="shared" si="4"/>
        <v>53</v>
      </c>
      <c r="Z64">
        <f t="shared" si="2"/>
        <v>233</v>
      </c>
      <c r="AA64">
        <v>54</v>
      </c>
    </row>
    <row r="65" spans="1:27" ht="12">
      <c r="A65">
        <v>55</v>
      </c>
      <c r="B65">
        <v>14</v>
      </c>
      <c r="C65" s="1">
        <v>2409</v>
      </c>
      <c r="D65" s="2" t="s">
        <v>71</v>
      </c>
      <c r="E65" s="2" t="s">
        <v>13</v>
      </c>
      <c r="F65" s="2">
        <v>43</v>
      </c>
      <c r="G65" s="2">
        <v>43</v>
      </c>
      <c r="H65" s="2">
        <v>43</v>
      </c>
      <c r="I65" s="2">
        <v>51</v>
      </c>
      <c r="J65" s="2">
        <v>51</v>
      </c>
      <c r="K65" s="2">
        <v>51</v>
      </c>
      <c r="L65" s="2">
        <v>54</v>
      </c>
      <c r="M65" s="2">
        <v>54</v>
      </c>
      <c r="N65" s="2">
        <v>54</v>
      </c>
      <c r="O65" s="2">
        <v>44</v>
      </c>
      <c r="P65" s="2">
        <v>44</v>
      </c>
      <c r="Q65" s="2">
        <v>44</v>
      </c>
      <c r="R65" s="2">
        <v>55</v>
      </c>
      <c r="S65" s="2">
        <v>55</v>
      </c>
      <c r="T65" s="2">
        <v>55</v>
      </c>
      <c r="U65" s="2">
        <v>43</v>
      </c>
      <c r="V65" s="2">
        <v>43</v>
      </c>
      <c r="W65" s="2">
        <v>43</v>
      </c>
      <c r="X65">
        <f t="shared" si="3"/>
        <v>290</v>
      </c>
      <c r="Y65">
        <f t="shared" si="4"/>
        <v>55</v>
      </c>
      <c r="Z65">
        <f t="shared" si="2"/>
        <v>235</v>
      </c>
      <c r="AA65">
        <v>55</v>
      </c>
    </row>
    <row r="66" spans="1:27" ht="12">
      <c r="A66">
        <v>56</v>
      </c>
      <c r="B66">
        <v>65</v>
      </c>
      <c r="C66" s="1">
        <v>2693</v>
      </c>
      <c r="D66" s="2" t="s">
        <v>72</v>
      </c>
      <c r="E66" s="2" t="e">
        <v>#N/A</v>
      </c>
      <c r="F66" s="2">
        <v>57</v>
      </c>
      <c r="G66" s="2">
        <v>57</v>
      </c>
      <c r="H66" s="2">
        <v>57</v>
      </c>
      <c r="I66" s="2">
        <v>49</v>
      </c>
      <c r="J66" s="2">
        <v>49</v>
      </c>
      <c r="K66" s="2">
        <v>49</v>
      </c>
      <c r="L66" t="s">
        <v>105</v>
      </c>
      <c r="M66" t="s">
        <v>105</v>
      </c>
      <c r="N66">
        <v>64</v>
      </c>
      <c r="O66" s="2">
        <v>19</v>
      </c>
      <c r="P66" s="2">
        <v>19</v>
      </c>
      <c r="Q66" s="2">
        <v>19</v>
      </c>
      <c r="R66" s="2">
        <v>59</v>
      </c>
      <c r="S66" s="2">
        <v>59</v>
      </c>
      <c r="T66" s="2">
        <v>59</v>
      </c>
      <c r="U66" s="2">
        <v>54</v>
      </c>
      <c r="V66" s="2">
        <v>54</v>
      </c>
      <c r="W66" s="2">
        <v>54</v>
      </c>
      <c r="X66">
        <f t="shared" si="3"/>
        <v>302</v>
      </c>
      <c r="Y66">
        <f t="shared" si="4"/>
        <v>64</v>
      </c>
      <c r="Z66">
        <f t="shared" si="2"/>
        <v>238</v>
      </c>
      <c r="AA66">
        <v>56</v>
      </c>
    </row>
    <row r="67" spans="1:27" ht="12">
      <c r="A67">
        <v>57</v>
      </c>
      <c r="B67">
        <v>31</v>
      </c>
      <c r="C67" s="1">
        <v>2033</v>
      </c>
      <c r="D67" s="2" t="s">
        <v>73</v>
      </c>
      <c r="E67" s="2" t="s">
        <v>9</v>
      </c>
      <c r="F67" s="2">
        <v>54</v>
      </c>
      <c r="G67" s="2">
        <v>54</v>
      </c>
      <c r="H67" s="2">
        <v>54</v>
      </c>
      <c r="I67" s="2">
        <v>50</v>
      </c>
      <c r="J67" s="2">
        <v>50</v>
      </c>
      <c r="K67" s="2">
        <v>50</v>
      </c>
      <c r="L67" s="2">
        <v>61</v>
      </c>
      <c r="M67" s="2">
        <v>61</v>
      </c>
      <c r="N67" s="2">
        <v>61</v>
      </c>
      <c r="O67" s="2">
        <v>36</v>
      </c>
      <c r="P67" s="2">
        <v>36</v>
      </c>
      <c r="Q67" s="2">
        <v>36</v>
      </c>
      <c r="R67" s="2">
        <v>52</v>
      </c>
      <c r="S67" s="2">
        <v>52</v>
      </c>
      <c r="T67" s="2">
        <v>52</v>
      </c>
      <c r="U67" s="2">
        <v>57</v>
      </c>
      <c r="V67" s="2">
        <v>57</v>
      </c>
      <c r="W67" s="2">
        <v>57</v>
      </c>
      <c r="X67">
        <f t="shared" si="3"/>
        <v>310</v>
      </c>
      <c r="Y67">
        <f t="shared" si="4"/>
        <v>61</v>
      </c>
      <c r="Z67">
        <f t="shared" si="2"/>
        <v>249</v>
      </c>
      <c r="AA67">
        <v>57</v>
      </c>
    </row>
    <row r="68" spans="1:27" ht="12">
      <c r="A68">
        <v>58</v>
      </c>
      <c r="B68">
        <v>9</v>
      </c>
      <c r="C68" s="1">
        <v>2392</v>
      </c>
      <c r="D68" s="2" t="s">
        <v>74</v>
      </c>
      <c r="E68" s="2" t="s">
        <v>13</v>
      </c>
      <c r="F68" s="2">
        <v>58</v>
      </c>
      <c r="G68" s="2">
        <v>58</v>
      </c>
      <c r="H68" s="2">
        <v>58</v>
      </c>
      <c r="I68" s="2">
        <v>47</v>
      </c>
      <c r="J68" s="2">
        <v>47</v>
      </c>
      <c r="K68" s="2">
        <v>47</v>
      </c>
      <c r="L68" s="2">
        <v>38</v>
      </c>
      <c r="M68" s="2">
        <v>38</v>
      </c>
      <c r="N68" s="2">
        <v>38</v>
      </c>
      <c r="O68" s="2">
        <v>50</v>
      </c>
      <c r="P68" s="2">
        <v>50</v>
      </c>
      <c r="Q68" s="2">
        <v>50</v>
      </c>
      <c r="R68" s="2">
        <v>60</v>
      </c>
      <c r="S68" s="2">
        <v>60</v>
      </c>
      <c r="T68" s="2">
        <v>60</v>
      </c>
      <c r="U68" s="2">
        <v>58</v>
      </c>
      <c r="V68" s="2">
        <v>58</v>
      </c>
      <c r="W68" s="2">
        <v>58</v>
      </c>
      <c r="X68">
        <f t="shared" si="3"/>
        <v>311</v>
      </c>
      <c r="Y68">
        <f t="shared" si="4"/>
        <v>60</v>
      </c>
      <c r="Z68">
        <f t="shared" si="2"/>
        <v>251</v>
      </c>
      <c r="AA68">
        <v>58</v>
      </c>
    </row>
    <row r="69" spans="1:27" ht="12">
      <c r="A69">
        <v>59</v>
      </c>
      <c r="B69">
        <v>40</v>
      </c>
      <c r="C69" s="1">
        <v>2265</v>
      </c>
      <c r="D69" s="2" t="s">
        <v>75</v>
      </c>
      <c r="E69" s="2" t="s">
        <v>42</v>
      </c>
      <c r="F69" s="2">
        <v>48</v>
      </c>
      <c r="G69" s="2">
        <v>48</v>
      </c>
      <c r="H69" s="2">
        <v>48</v>
      </c>
      <c r="I69" s="2">
        <v>58</v>
      </c>
      <c r="J69" s="2">
        <v>58</v>
      </c>
      <c r="K69" s="2">
        <v>58</v>
      </c>
      <c r="L69" s="2">
        <v>40</v>
      </c>
      <c r="M69" s="2">
        <v>40</v>
      </c>
      <c r="N69" s="2">
        <v>40</v>
      </c>
      <c r="O69" t="s">
        <v>103</v>
      </c>
      <c r="P69" t="s">
        <v>103</v>
      </c>
      <c r="Q69">
        <v>64</v>
      </c>
      <c r="R69" t="s">
        <v>106</v>
      </c>
      <c r="S69" t="s">
        <v>106</v>
      </c>
      <c r="T69">
        <v>64</v>
      </c>
      <c r="U69" s="2">
        <v>47</v>
      </c>
      <c r="V69" s="2">
        <v>47</v>
      </c>
      <c r="W69" s="2">
        <v>47</v>
      </c>
      <c r="X69">
        <f t="shared" si="3"/>
        <v>321</v>
      </c>
      <c r="Y69">
        <f t="shared" si="4"/>
        <v>64</v>
      </c>
      <c r="Z69">
        <f t="shared" si="2"/>
        <v>257</v>
      </c>
      <c r="AA69">
        <v>59</v>
      </c>
    </row>
    <row r="70" spans="1:27" ht="12">
      <c r="A70">
        <v>60</v>
      </c>
      <c r="B70">
        <v>5</v>
      </c>
      <c r="C70" s="1">
        <v>2643</v>
      </c>
      <c r="D70" s="2" t="s">
        <v>76</v>
      </c>
      <c r="E70" s="2" t="s">
        <v>64</v>
      </c>
      <c r="F70" s="2">
        <v>53</v>
      </c>
      <c r="G70" s="2">
        <v>53</v>
      </c>
      <c r="H70" s="2">
        <v>53</v>
      </c>
      <c r="I70" s="2">
        <v>57</v>
      </c>
      <c r="J70" s="2">
        <v>57</v>
      </c>
      <c r="K70" s="2">
        <v>57</v>
      </c>
      <c r="L70" s="2">
        <v>59</v>
      </c>
      <c r="M70" s="2">
        <v>59</v>
      </c>
      <c r="N70" s="2">
        <v>59</v>
      </c>
      <c r="O70" s="2">
        <v>51</v>
      </c>
      <c r="P70" s="2">
        <v>51</v>
      </c>
      <c r="Q70" s="2">
        <v>51</v>
      </c>
      <c r="R70" s="2">
        <v>47</v>
      </c>
      <c r="S70" s="2">
        <v>47</v>
      </c>
      <c r="T70" s="2">
        <v>47</v>
      </c>
      <c r="U70" s="2">
        <v>51</v>
      </c>
      <c r="V70" s="2">
        <v>51</v>
      </c>
      <c r="W70" s="2">
        <v>51</v>
      </c>
      <c r="X70">
        <f t="shared" si="3"/>
        <v>318</v>
      </c>
      <c r="Y70">
        <f t="shared" si="4"/>
        <v>59</v>
      </c>
      <c r="Z70">
        <f t="shared" si="2"/>
        <v>259</v>
      </c>
      <c r="AA70">
        <v>60</v>
      </c>
    </row>
    <row r="71" spans="1:27" ht="12">
      <c r="A71">
        <v>61</v>
      </c>
      <c r="B71">
        <v>61</v>
      </c>
      <c r="C71" s="1">
        <v>2537</v>
      </c>
      <c r="D71" s="2" t="s">
        <v>77</v>
      </c>
      <c r="E71" s="2" t="s">
        <v>49</v>
      </c>
      <c r="F71" s="2">
        <v>61</v>
      </c>
      <c r="G71" s="2">
        <v>61</v>
      </c>
      <c r="H71" s="2">
        <v>61</v>
      </c>
      <c r="I71" t="s">
        <v>104</v>
      </c>
      <c r="J71" t="s">
        <v>104</v>
      </c>
      <c r="K71">
        <v>64</v>
      </c>
      <c r="L71" s="2">
        <v>58</v>
      </c>
      <c r="M71" s="2">
        <v>58</v>
      </c>
      <c r="N71" s="2">
        <v>58</v>
      </c>
      <c r="O71" s="2">
        <v>54</v>
      </c>
      <c r="P71" s="2">
        <v>54</v>
      </c>
      <c r="Q71" s="2">
        <v>54</v>
      </c>
      <c r="R71" s="2">
        <v>57</v>
      </c>
      <c r="S71" s="2">
        <v>57</v>
      </c>
      <c r="T71" s="2">
        <v>57</v>
      </c>
      <c r="U71" s="2">
        <v>56</v>
      </c>
      <c r="V71" s="2">
        <v>56</v>
      </c>
      <c r="W71" s="2">
        <v>56</v>
      </c>
      <c r="X71">
        <f t="shared" si="3"/>
        <v>350</v>
      </c>
      <c r="Y71">
        <f t="shared" si="4"/>
        <v>64</v>
      </c>
      <c r="Z71">
        <f t="shared" si="2"/>
        <v>286</v>
      </c>
      <c r="AA71">
        <v>61</v>
      </c>
    </row>
    <row r="72" spans="1:27" ht="12">
      <c r="A72">
        <v>62</v>
      </c>
      <c r="B72">
        <v>1</v>
      </c>
      <c r="C72" s="1">
        <v>2677</v>
      </c>
      <c r="D72" s="2" t="s">
        <v>78</v>
      </c>
      <c r="E72" s="2" t="s">
        <v>79</v>
      </c>
      <c r="F72" s="2">
        <v>60</v>
      </c>
      <c r="G72" s="2">
        <v>60</v>
      </c>
      <c r="H72" s="2">
        <v>60</v>
      </c>
      <c r="I72" t="s">
        <v>104</v>
      </c>
      <c r="J72" t="s">
        <v>104</v>
      </c>
      <c r="K72">
        <v>64</v>
      </c>
      <c r="L72" s="2">
        <v>62</v>
      </c>
      <c r="M72" s="2">
        <v>62</v>
      </c>
      <c r="N72" s="2">
        <v>62</v>
      </c>
      <c r="O72" s="2">
        <v>53</v>
      </c>
      <c r="P72" s="2">
        <v>53</v>
      </c>
      <c r="Q72" s="2">
        <v>53</v>
      </c>
      <c r="R72" s="2">
        <v>62</v>
      </c>
      <c r="S72" s="2">
        <v>62</v>
      </c>
      <c r="T72" s="2">
        <v>62</v>
      </c>
      <c r="U72" s="2">
        <v>63</v>
      </c>
      <c r="V72" s="2">
        <v>63</v>
      </c>
      <c r="W72" s="2">
        <v>63</v>
      </c>
      <c r="X72">
        <f t="shared" si="3"/>
        <v>364</v>
      </c>
      <c r="Y72">
        <f t="shared" si="4"/>
        <v>64</v>
      </c>
      <c r="Z72">
        <f t="shared" si="2"/>
        <v>300</v>
      </c>
      <c r="AA72">
        <v>62</v>
      </c>
    </row>
    <row r="73" spans="1:27" ht="12">
      <c r="A73">
        <v>63</v>
      </c>
      <c r="B73">
        <v>66</v>
      </c>
      <c r="C73" s="1">
        <v>2551</v>
      </c>
      <c r="D73" s="2" t="s">
        <v>80</v>
      </c>
      <c r="E73" s="2" t="s">
        <v>42</v>
      </c>
      <c r="F73" s="2">
        <v>62</v>
      </c>
      <c r="G73" s="2">
        <v>62</v>
      </c>
      <c r="H73" s="2">
        <v>62</v>
      </c>
      <c r="I73" t="s">
        <v>104</v>
      </c>
      <c r="J73" t="s">
        <v>104</v>
      </c>
      <c r="K73">
        <v>64</v>
      </c>
      <c r="L73" s="2">
        <v>60</v>
      </c>
      <c r="M73" s="2">
        <v>60</v>
      </c>
      <c r="N73" s="2">
        <v>60</v>
      </c>
      <c r="O73" s="2">
        <v>55</v>
      </c>
      <c r="P73" s="2">
        <v>55</v>
      </c>
      <c r="Q73" s="2">
        <v>55</v>
      </c>
      <c r="R73" s="2">
        <v>63</v>
      </c>
      <c r="S73" s="2">
        <v>63</v>
      </c>
      <c r="T73" s="2">
        <v>63</v>
      </c>
      <c r="U73" s="2">
        <v>62</v>
      </c>
      <c r="V73" s="2">
        <v>62</v>
      </c>
      <c r="W73" s="2">
        <v>62</v>
      </c>
      <c r="X73">
        <f t="shared" si="3"/>
        <v>366</v>
      </c>
      <c r="Y73">
        <f t="shared" si="4"/>
        <v>64</v>
      </c>
      <c r="Z73">
        <f t="shared" si="2"/>
        <v>302</v>
      </c>
      <c r="AA73">
        <v>63</v>
      </c>
    </row>
  </sheetData>
  <conditionalFormatting sqref="A11:A73 F1:AA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3"/>
  <sheetViews>
    <sheetView workbookViewId="0" topLeftCell="A1">
      <pane xSplit="5" ySplit="10" topLeftCell="R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2"/>
  <cols>
    <col min="1" max="2" width="4.57421875" style="0" customWidth="1"/>
    <col min="3" max="3" width="6.7109375" style="0" customWidth="1"/>
    <col min="4" max="4" width="10.7109375" style="0" customWidth="1"/>
    <col min="6" max="23" width="5.00390625" style="0" customWidth="1"/>
    <col min="24" max="26" width="5.7109375" style="0" customWidth="1"/>
    <col min="27" max="27" width="5.00390625" style="0" customWidth="1"/>
  </cols>
  <sheetData>
    <row r="1" ht="12">
      <c r="A1" t="s">
        <v>83</v>
      </c>
    </row>
    <row r="2" ht="12">
      <c r="B2" t="s">
        <v>180</v>
      </c>
    </row>
    <row r="3" spans="6:21" ht="12">
      <c r="F3" t="s">
        <v>94</v>
      </c>
      <c r="I3" t="s">
        <v>95</v>
      </c>
      <c r="L3" t="s">
        <v>96</v>
      </c>
      <c r="O3" t="s">
        <v>97</v>
      </c>
      <c r="R3" t="s">
        <v>98</v>
      </c>
      <c r="U3" t="s">
        <v>99</v>
      </c>
    </row>
    <row r="4" spans="5:23" ht="12">
      <c r="E4" t="s">
        <v>93</v>
      </c>
      <c r="F4" s="3" t="s">
        <v>107</v>
      </c>
      <c r="G4" s="3"/>
      <c r="H4" s="3"/>
      <c r="I4" s="3" t="s">
        <v>107</v>
      </c>
      <c r="J4" s="3"/>
      <c r="K4" s="3"/>
      <c r="L4" s="3" t="s">
        <v>188</v>
      </c>
      <c r="M4" s="3"/>
      <c r="N4" s="3"/>
      <c r="O4" s="3" t="s">
        <v>113</v>
      </c>
      <c r="P4" s="3"/>
      <c r="Q4" s="3"/>
      <c r="R4" s="3" t="s">
        <v>113</v>
      </c>
      <c r="S4" s="3"/>
      <c r="T4" s="3"/>
      <c r="U4" s="3" t="s">
        <v>113</v>
      </c>
      <c r="V4" s="3"/>
      <c r="W4" s="3"/>
    </row>
    <row r="5" spans="5:23" ht="12">
      <c r="E5" t="s">
        <v>92</v>
      </c>
      <c r="F5" s="3"/>
      <c r="G5" s="3"/>
      <c r="H5" s="3"/>
      <c r="I5" s="3" t="s">
        <v>184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5:23" ht="12">
      <c r="E6" t="s">
        <v>91</v>
      </c>
      <c r="F6" s="3"/>
      <c r="G6" s="3"/>
      <c r="H6" s="3"/>
      <c r="I6" s="3" t="s">
        <v>185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5:23" ht="12">
      <c r="E7" t="s">
        <v>90</v>
      </c>
      <c r="F7" s="3"/>
      <c r="G7" s="3"/>
      <c r="H7" s="3"/>
      <c r="I7" s="3" t="s">
        <v>186</v>
      </c>
      <c r="J7" s="3"/>
      <c r="K7" s="3"/>
      <c r="L7" s="3" t="s">
        <v>189</v>
      </c>
      <c r="M7" s="3"/>
      <c r="N7" s="3"/>
      <c r="O7" s="3"/>
      <c r="P7" s="3"/>
      <c r="Q7" s="3"/>
      <c r="R7" s="3" t="s">
        <v>193</v>
      </c>
      <c r="S7" s="3"/>
      <c r="T7" s="3"/>
      <c r="U7" s="3" t="s">
        <v>196</v>
      </c>
      <c r="V7" s="3"/>
      <c r="W7" s="3"/>
    </row>
    <row r="8" spans="5:23" ht="12">
      <c r="E8" t="s">
        <v>89</v>
      </c>
      <c r="F8" s="3" t="s">
        <v>183</v>
      </c>
      <c r="G8" s="3"/>
      <c r="H8" s="3"/>
      <c r="I8" s="3" t="s">
        <v>187</v>
      </c>
      <c r="J8" s="3"/>
      <c r="K8" s="3"/>
      <c r="L8" s="3" t="s">
        <v>190</v>
      </c>
      <c r="M8" s="3"/>
      <c r="N8" s="3"/>
      <c r="O8" s="3" t="s">
        <v>192</v>
      </c>
      <c r="P8" s="3"/>
      <c r="Q8" s="3"/>
      <c r="R8" s="3" t="s">
        <v>194</v>
      </c>
      <c r="S8" s="3"/>
      <c r="T8" s="3"/>
      <c r="U8" s="3" t="s">
        <v>197</v>
      </c>
      <c r="V8" s="3"/>
      <c r="W8" s="3"/>
    </row>
    <row r="9" spans="5:24" ht="12">
      <c r="E9" t="s">
        <v>88</v>
      </c>
      <c r="F9" s="3"/>
      <c r="G9" s="3"/>
      <c r="H9" s="3"/>
      <c r="I9" s="3"/>
      <c r="J9" s="3"/>
      <c r="K9" s="3"/>
      <c r="L9" s="3" t="s">
        <v>191</v>
      </c>
      <c r="M9" s="3"/>
      <c r="N9" s="3"/>
      <c r="O9" s="3"/>
      <c r="P9" s="3"/>
      <c r="Q9" s="3"/>
      <c r="R9" s="3" t="s">
        <v>195</v>
      </c>
      <c r="S9" s="3"/>
      <c r="T9" s="3"/>
      <c r="U9" s="3"/>
      <c r="V9" s="3"/>
      <c r="W9" s="3"/>
      <c r="X9" t="s">
        <v>100</v>
      </c>
    </row>
    <row r="10" spans="1:27" ht="12">
      <c r="A10" t="s">
        <v>181</v>
      </c>
      <c r="B10" t="s">
        <v>182</v>
      </c>
      <c r="C10" s="1" t="s">
        <v>0</v>
      </c>
      <c r="D10" s="2" t="s">
        <v>1</v>
      </c>
      <c r="E10" s="2" t="s">
        <v>2</v>
      </c>
      <c r="F10" s="2" t="s">
        <v>85</v>
      </c>
      <c r="G10" s="2" t="s">
        <v>86</v>
      </c>
      <c r="H10" s="2" t="s">
        <v>87</v>
      </c>
      <c r="I10" s="2" t="s">
        <v>85</v>
      </c>
      <c r="J10" s="2" t="s">
        <v>86</v>
      </c>
      <c r="K10" s="2" t="s">
        <v>87</v>
      </c>
      <c r="L10" s="2" t="s">
        <v>85</v>
      </c>
      <c r="M10" s="2" t="s">
        <v>86</v>
      </c>
      <c r="N10" s="2" t="s">
        <v>87</v>
      </c>
      <c r="O10" s="2" t="s">
        <v>85</v>
      </c>
      <c r="P10" s="2" t="s">
        <v>86</v>
      </c>
      <c r="Q10" s="2" t="s">
        <v>87</v>
      </c>
      <c r="R10" s="2" t="s">
        <v>85</v>
      </c>
      <c r="S10" s="2" t="s">
        <v>86</v>
      </c>
      <c r="T10" s="2" t="s">
        <v>87</v>
      </c>
      <c r="U10" s="2" t="s">
        <v>85</v>
      </c>
      <c r="V10" s="2" t="s">
        <v>86</v>
      </c>
      <c r="W10" s="2" t="s">
        <v>87</v>
      </c>
      <c r="X10" s="2" t="s">
        <v>87</v>
      </c>
      <c r="Y10" s="2" t="s">
        <v>101</v>
      </c>
      <c r="Z10" s="2" t="s">
        <v>87</v>
      </c>
      <c r="AA10" s="2" t="s">
        <v>82</v>
      </c>
    </row>
    <row r="11" spans="1:27" ht="12">
      <c r="A11">
        <v>1</v>
      </c>
      <c r="B11">
        <v>23</v>
      </c>
      <c r="C11" s="1">
        <v>1635</v>
      </c>
      <c r="D11" s="2" t="s">
        <v>121</v>
      </c>
      <c r="E11" s="2" t="s">
        <v>6</v>
      </c>
      <c r="F11">
        <v>1</v>
      </c>
      <c r="G11">
        <v>1</v>
      </c>
      <c r="H11">
        <v>0.75</v>
      </c>
      <c r="I11">
        <v>3</v>
      </c>
      <c r="J11">
        <v>3</v>
      </c>
      <c r="K11">
        <v>3</v>
      </c>
      <c r="L11">
        <v>3</v>
      </c>
      <c r="M11">
        <v>3</v>
      </c>
      <c r="N11">
        <v>3</v>
      </c>
      <c r="O11">
        <v>2</v>
      </c>
      <c r="P11">
        <v>2</v>
      </c>
      <c r="Q11">
        <v>2</v>
      </c>
      <c r="R11">
        <v>6</v>
      </c>
      <c r="S11">
        <v>6</v>
      </c>
      <c r="T11">
        <v>6</v>
      </c>
      <c r="U11">
        <v>5</v>
      </c>
      <c r="V11">
        <v>5</v>
      </c>
      <c r="W11">
        <v>5</v>
      </c>
      <c r="X11">
        <f>SUM(H11+K11+N11+Q11+T11+W11)</f>
        <v>19.75</v>
      </c>
      <c r="Y11">
        <f>LARGE(F11:W11,1)</f>
        <v>6</v>
      </c>
      <c r="Z11">
        <f>X11-Y11</f>
        <v>13.75</v>
      </c>
      <c r="AA11">
        <v>1</v>
      </c>
    </row>
    <row r="12" spans="1:27" ht="12">
      <c r="A12">
        <v>2</v>
      </c>
      <c r="B12">
        <v>25</v>
      </c>
      <c r="C12" s="1">
        <v>2137</v>
      </c>
      <c r="D12" s="2" t="s">
        <v>122</v>
      </c>
      <c r="E12" s="2" t="s">
        <v>6</v>
      </c>
      <c r="F12" s="2">
        <v>2</v>
      </c>
      <c r="G12" s="2">
        <v>2</v>
      </c>
      <c r="H12" s="2">
        <v>2</v>
      </c>
      <c r="I12" s="2">
        <v>20</v>
      </c>
      <c r="J12" s="2">
        <v>20</v>
      </c>
      <c r="K12" s="2">
        <v>20</v>
      </c>
      <c r="L12" s="2">
        <v>6</v>
      </c>
      <c r="M12" s="2">
        <v>6</v>
      </c>
      <c r="N12" s="2">
        <v>6</v>
      </c>
      <c r="O12" s="2">
        <v>8</v>
      </c>
      <c r="P12" s="2">
        <v>8</v>
      </c>
      <c r="Q12" s="2">
        <v>8</v>
      </c>
      <c r="R12" s="2">
        <v>3</v>
      </c>
      <c r="S12" s="2">
        <v>3</v>
      </c>
      <c r="T12" s="2">
        <v>3</v>
      </c>
      <c r="U12" s="2">
        <v>1</v>
      </c>
      <c r="V12" s="2">
        <v>1</v>
      </c>
      <c r="W12" s="2">
        <v>0.75</v>
      </c>
      <c r="X12">
        <f aca="true" t="shared" si="0" ref="X12:X55">SUM(H12+K12+N12+Q12+T12+W12)</f>
        <v>39.75</v>
      </c>
      <c r="Y12">
        <f aca="true" t="shared" si="1" ref="Y12:Y55">LARGE(F12:W12,1)</f>
        <v>20</v>
      </c>
      <c r="Z12">
        <f>X12-Y12</f>
        <v>19.75</v>
      </c>
      <c r="AA12">
        <v>2</v>
      </c>
    </row>
    <row r="13" spans="1:27" ht="12">
      <c r="A13">
        <v>3</v>
      </c>
      <c r="B13">
        <v>31</v>
      </c>
      <c r="C13" s="1">
        <v>2665</v>
      </c>
      <c r="D13" s="2" t="s">
        <v>123</v>
      </c>
      <c r="E13" s="2" t="s">
        <v>33</v>
      </c>
      <c r="F13" s="2">
        <v>9</v>
      </c>
      <c r="G13" s="2">
        <v>9</v>
      </c>
      <c r="H13" s="2">
        <v>9</v>
      </c>
      <c r="I13" s="2">
        <v>4</v>
      </c>
      <c r="J13" s="2">
        <v>4</v>
      </c>
      <c r="K13" s="2">
        <v>4</v>
      </c>
      <c r="L13" s="2">
        <v>5</v>
      </c>
      <c r="M13" s="2">
        <v>5</v>
      </c>
      <c r="N13" s="2">
        <v>5</v>
      </c>
      <c r="O13" s="2">
        <v>9</v>
      </c>
      <c r="P13" s="2">
        <v>9</v>
      </c>
      <c r="Q13" s="2">
        <v>9</v>
      </c>
      <c r="R13" s="2">
        <v>2</v>
      </c>
      <c r="S13" s="2">
        <v>2</v>
      </c>
      <c r="T13" s="2">
        <v>2</v>
      </c>
      <c r="U13" s="2">
        <v>2</v>
      </c>
      <c r="V13" s="2">
        <v>2</v>
      </c>
      <c r="W13" s="2">
        <v>2</v>
      </c>
      <c r="X13">
        <f t="shared" si="0"/>
        <v>31</v>
      </c>
      <c r="Y13">
        <f t="shared" si="1"/>
        <v>9</v>
      </c>
      <c r="Z13">
        <f>X13-Y13</f>
        <v>22</v>
      </c>
      <c r="AA13">
        <v>3</v>
      </c>
    </row>
    <row r="14" spans="1:27" ht="12">
      <c r="A14" s="4">
        <v>4</v>
      </c>
      <c r="B14" s="4">
        <v>43</v>
      </c>
      <c r="C14" s="5">
        <v>2311</v>
      </c>
      <c r="D14" s="4" t="s">
        <v>124</v>
      </c>
      <c r="E14" s="4" t="s">
        <v>31</v>
      </c>
      <c r="F14" s="4">
        <v>5</v>
      </c>
      <c r="G14" s="4">
        <v>5</v>
      </c>
      <c r="H14" s="4">
        <v>5</v>
      </c>
      <c r="I14" s="4">
        <v>6</v>
      </c>
      <c r="J14" s="4">
        <v>6</v>
      </c>
      <c r="K14" s="4">
        <v>6</v>
      </c>
      <c r="L14" s="4">
        <v>16</v>
      </c>
      <c r="M14" s="4">
        <v>16</v>
      </c>
      <c r="N14" s="4">
        <v>16</v>
      </c>
      <c r="O14" s="4">
        <v>5</v>
      </c>
      <c r="P14" s="4">
        <v>5</v>
      </c>
      <c r="Q14" s="4">
        <v>5</v>
      </c>
      <c r="R14" s="4">
        <v>1</v>
      </c>
      <c r="S14" s="4">
        <v>1</v>
      </c>
      <c r="T14" s="4">
        <v>0.75</v>
      </c>
      <c r="U14" s="4">
        <v>9</v>
      </c>
      <c r="V14" s="4">
        <v>9</v>
      </c>
      <c r="W14" s="4">
        <v>9</v>
      </c>
      <c r="X14" s="4">
        <f t="shared" si="0"/>
        <v>41.75</v>
      </c>
      <c r="Y14" s="4">
        <f t="shared" si="1"/>
        <v>16</v>
      </c>
      <c r="Z14" s="4">
        <f aca="true" t="shared" si="2" ref="Z14:Z55">X14-Y14</f>
        <v>25.75</v>
      </c>
      <c r="AA14" s="4">
        <v>4</v>
      </c>
    </row>
    <row r="15" spans="1:27" ht="12">
      <c r="A15">
        <v>5</v>
      </c>
      <c r="B15">
        <v>27</v>
      </c>
      <c r="C15" s="1">
        <v>2183</v>
      </c>
      <c r="D15" s="2" t="s">
        <v>125</v>
      </c>
      <c r="E15" s="2" t="s">
        <v>6</v>
      </c>
      <c r="F15" s="2">
        <v>6</v>
      </c>
      <c r="G15" s="2">
        <v>6</v>
      </c>
      <c r="H15" s="2">
        <v>6</v>
      </c>
      <c r="I15" s="2">
        <v>11</v>
      </c>
      <c r="J15" s="2">
        <v>11</v>
      </c>
      <c r="K15" s="2">
        <v>11</v>
      </c>
      <c r="L15" s="2">
        <v>1</v>
      </c>
      <c r="M15" s="2">
        <v>1</v>
      </c>
      <c r="N15" s="2">
        <v>0.75</v>
      </c>
      <c r="O15">
        <v>6</v>
      </c>
      <c r="P15">
        <v>6</v>
      </c>
      <c r="Q15">
        <v>6</v>
      </c>
      <c r="R15" s="2">
        <v>8</v>
      </c>
      <c r="S15" s="2">
        <v>8</v>
      </c>
      <c r="T15" s="2">
        <v>8</v>
      </c>
      <c r="U15" s="2">
        <v>7</v>
      </c>
      <c r="V15" s="2">
        <v>7</v>
      </c>
      <c r="W15" s="2">
        <v>7</v>
      </c>
      <c r="X15">
        <f t="shared" si="0"/>
        <v>38.75</v>
      </c>
      <c r="Y15">
        <f t="shared" si="1"/>
        <v>11</v>
      </c>
      <c r="Z15">
        <f t="shared" si="2"/>
        <v>27.75</v>
      </c>
      <c r="AA15">
        <v>5</v>
      </c>
    </row>
    <row r="16" spans="1:27" ht="12">
      <c r="A16">
        <v>6</v>
      </c>
      <c r="B16">
        <v>44</v>
      </c>
      <c r="C16" s="1">
        <v>2395</v>
      </c>
      <c r="D16" s="2" t="s">
        <v>126</v>
      </c>
      <c r="E16" s="2" t="s">
        <v>49</v>
      </c>
      <c r="F16" s="2">
        <v>13</v>
      </c>
      <c r="G16" s="2">
        <v>13</v>
      </c>
      <c r="H16" s="2">
        <v>13</v>
      </c>
      <c r="I16" s="2">
        <v>9</v>
      </c>
      <c r="J16" s="2">
        <v>9</v>
      </c>
      <c r="K16" s="2">
        <v>9</v>
      </c>
      <c r="L16" s="2">
        <v>4</v>
      </c>
      <c r="M16" s="2">
        <v>4</v>
      </c>
      <c r="N16" s="2">
        <v>4</v>
      </c>
      <c r="O16" s="2">
        <v>1</v>
      </c>
      <c r="P16" s="2">
        <v>1</v>
      </c>
      <c r="Q16" s="2">
        <v>0.75</v>
      </c>
      <c r="R16" s="2">
        <v>12</v>
      </c>
      <c r="S16" s="2">
        <v>12</v>
      </c>
      <c r="T16" s="2">
        <v>12</v>
      </c>
      <c r="U16" s="2">
        <v>10</v>
      </c>
      <c r="V16" s="2">
        <v>10</v>
      </c>
      <c r="W16" s="2">
        <v>10</v>
      </c>
      <c r="X16">
        <f t="shared" si="0"/>
        <v>48.75</v>
      </c>
      <c r="Y16">
        <f t="shared" si="1"/>
        <v>13</v>
      </c>
      <c r="Z16">
        <f t="shared" si="2"/>
        <v>35.75</v>
      </c>
      <c r="AA16">
        <v>6</v>
      </c>
    </row>
    <row r="17" spans="1:27" ht="12">
      <c r="A17">
        <v>7</v>
      </c>
      <c r="B17">
        <v>24</v>
      </c>
      <c r="C17" s="1">
        <v>2298</v>
      </c>
      <c r="D17" s="2" t="s">
        <v>127</v>
      </c>
      <c r="E17" s="2" t="s">
        <v>6</v>
      </c>
      <c r="F17" s="2">
        <v>4</v>
      </c>
      <c r="G17" s="2">
        <v>4</v>
      </c>
      <c r="H17" s="2">
        <v>4</v>
      </c>
      <c r="I17" s="2">
        <v>1</v>
      </c>
      <c r="J17" s="2">
        <v>1</v>
      </c>
      <c r="K17" s="2">
        <v>0.75</v>
      </c>
      <c r="L17" s="2">
        <v>9</v>
      </c>
      <c r="M17" s="2">
        <v>9</v>
      </c>
      <c r="N17" s="2">
        <v>9</v>
      </c>
      <c r="O17">
        <v>14</v>
      </c>
      <c r="P17">
        <v>14</v>
      </c>
      <c r="Q17">
        <v>14</v>
      </c>
      <c r="R17" s="2">
        <v>29</v>
      </c>
      <c r="S17" s="2">
        <v>29</v>
      </c>
      <c r="T17" s="2">
        <v>29</v>
      </c>
      <c r="U17" s="2">
        <v>12</v>
      </c>
      <c r="V17" s="2">
        <v>12</v>
      </c>
      <c r="W17" s="2">
        <v>12</v>
      </c>
      <c r="X17">
        <f t="shared" si="0"/>
        <v>68.75</v>
      </c>
      <c r="Y17">
        <f t="shared" si="1"/>
        <v>29</v>
      </c>
      <c r="Z17">
        <f t="shared" si="2"/>
        <v>39.75</v>
      </c>
      <c r="AA17">
        <v>7</v>
      </c>
    </row>
    <row r="18" spans="1:27" ht="12">
      <c r="A18">
        <v>8</v>
      </c>
      <c r="B18">
        <v>1</v>
      </c>
      <c r="C18" s="1">
        <v>2295</v>
      </c>
      <c r="D18" s="2" t="s">
        <v>128</v>
      </c>
      <c r="E18" s="2" t="s">
        <v>129</v>
      </c>
      <c r="F18" s="2">
        <v>18</v>
      </c>
      <c r="G18" s="2">
        <v>18</v>
      </c>
      <c r="H18" s="2">
        <v>18</v>
      </c>
      <c r="I18" s="2">
        <v>5</v>
      </c>
      <c r="J18" s="2">
        <v>5</v>
      </c>
      <c r="K18" s="2">
        <v>5</v>
      </c>
      <c r="L18" s="2">
        <v>8</v>
      </c>
      <c r="M18" s="2">
        <v>8</v>
      </c>
      <c r="N18" s="2">
        <v>8</v>
      </c>
      <c r="O18" s="2">
        <v>16</v>
      </c>
      <c r="P18" s="2">
        <v>16</v>
      </c>
      <c r="Q18" s="2">
        <v>16</v>
      </c>
      <c r="R18" s="2">
        <v>10</v>
      </c>
      <c r="S18" s="2">
        <v>10</v>
      </c>
      <c r="T18" s="2">
        <v>10</v>
      </c>
      <c r="U18" s="2">
        <v>4</v>
      </c>
      <c r="V18" s="2">
        <v>4</v>
      </c>
      <c r="W18" s="2">
        <v>4</v>
      </c>
      <c r="X18">
        <f t="shared" si="0"/>
        <v>61</v>
      </c>
      <c r="Y18">
        <f t="shared" si="1"/>
        <v>18</v>
      </c>
      <c r="Z18">
        <f t="shared" si="2"/>
        <v>43</v>
      </c>
      <c r="AA18">
        <v>8</v>
      </c>
    </row>
    <row r="19" spans="1:27" ht="12">
      <c r="A19">
        <v>9</v>
      </c>
      <c r="B19">
        <v>45</v>
      </c>
      <c r="C19" s="1">
        <v>2337</v>
      </c>
      <c r="D19" s="2" t="s">
        <v>130</v>
      </c>
      <c r="E19" s="2" t="s">
        <v>49</v>
      </c>
      <c r="F19" s="2">
        <v>15</v>
      </c>
      <c r="G19" s="2">
        <v>15</v>
      </c>
      <c r="H19" s="2">
        <v>15</v>
      </c>
      <c r="I19" s="2">
        <v>7</v>
      </c>
      <c r="J19" s="2">
        <v>7</v>
      </c>
      <c r="K19" s="2">
        <v>7</v>
      </c>
      <c r="L19" s="2">
        <v>17</v>
      </c>
      <c r="M19" s="2">
        <v>17</v>
      </c>
      <c r="N19" s="2">
        <v>17</v>
      </c>
      <c r="O19" s="2">
        <v>4</v>
      </c>
      <c r="P19" s="2">
        <v>4</v>
      </c>
      <c r="Q19" s="2">
        <v>4</v>
      </c>
      <c r="R19" s="2">
        <v>11</v>
      </c>
      <c r="S19" s="2">
        <v>11</v>
      </c>
      <c r="T19" s="2">
        <v>11</v>
      </c>
      <c r="U19" s="2">
        <v>6</v>
      </c>
      <c r="V19" s="2">
        <v>6</v>
      </c>
      <c r="W19" s="2">
        <v>6</v>
      </c>
      <c r="X19">
        <f t="shared" si="0"/>
        <v>60</v>
      </c>
      <c r="Y19">
        <f t="shared" si="1"/>
        <v>17</v>
      </c>
      <c r="Z19">
        <f t="shared" si="2"/>
        <v>43</v>
      </c>
      <c r="AA19">
        <v>9</v>
      </c>
    </row>
    <row r="20" spans="1:27" ht="12">
      <c r="A20">
        <v>10</v>
      </c>
      <c r="B20">
        <v>4</v>
      </c>
      <c r="C20" s="1">
        <v>2624</v>
      </c>
      <c r="D20" s="2" t="s">
        <v>131</v>
      </c>
      <c r="E20" s="2" t="s">
        <v>13</v>
      </c>
      <c r="F20" s="2">
        <v>3</v>
      </c>
      <c r="G20" s="2">
        <v>3</v>
      </c>
      <c r="H20" s="2">
        <v>3</v>
      </c>
      <c r="I20" s="2">
        <v>21</v>
      </c>
      <c r="J20" s="2">
        <v>21</v>
      </c>
      <c r="K20" s="2">
        <v>21</v>
      </c>
      <c r="L20" s="2">
        <v>14</v>
      </c>
      <c r="M20" s="2">
        <v>14</v>
      </c>
      <c r="N20" s="2">
        <v>14</v>
      </c>
      <c r="O20">
        <v>3</v>
      </c>
      <c r="P20">
        <v>3</v>
      </c>
      <c r="Q20">
        <v>3</v>
      </c>
      <c r="R20" s="2">
        <v>15</v>
      </c>
      <c r="S20" s="2">
        <v>15</v>
      </c>
      <c r="T20" s="2">
        <v>15</v>
      </c>
      <c r="U20" s="2">
        <v>11</v>
      </c>
      <c r="V20" s="2">
        <v>11</v>
      </c>
      <c r="W20" s="2">
        <v>11</v>
      </c>
      <c r="X20">
        <f t="shared" si="0"/>
        <v>67</v>
      </c>
      <c r="Y20">
        <f t="shared" si="1"/>
        <v>21</v>
      </c>
      <c r="Z20">
        <f t="shared" si="2"/>
        <v>46</v>
      </c>
      <c r="AA20">
        <v>10</v>
      </c>
    </row>
    <row r="21" spans="1:27" ht="12">
      <c r="A21">
        <v>11</v>
      </c>
      <c r="B21">
        <v>30</v>
      </c>
      <c r="C21" s="1">
        <v>2223</v>
      </c>
      <c r="D21" s="2" t="s">
        <v>132</v>
      </c>
      <c r="E21" s="2" t="s">
        <v>33</v>
      </c>
      <c r="F21" s="2">
        <v>11</v>
      </c>
      <c r="G21" s="2">
        <v>11</v>
      </c>
      <c r="H21" s="2">
        <v>11</v>
      </c>
      <c r="I21" s="2">
        <v>2</v>
      </c>
      <c r="J21" s="2">
        <v>2</v>
      </c>
      <c r="K21" s="2">
        <v>2</v>
      </c>
      <c r="L21" s="2">
        <v>7</v>
      </c>
      <c r="M21" s="2">
        <v>7</v>
      </c>
      <c r="N21" s="2">
        <v>7</v>
      </c>
      <c r="O21" s="2">
        <v>24</v>
      </c>
      <c r="P21" s="2">
        <v>24</v>
      </c>
      <c r="Q21" s="2">
        <v>24</v>
      </c>
      <c r="R21" s="2">
        <v>14</v>
      </c>
      <c r="S21" s="2">
        <v>14</v>
      </c>
      <c r="T21" s="2">
        <v>14</v>
      </c>
      <c r="U21" s="2">
        <v>14</v>
      </c>
      <c r="V21" s="2">
        <v>14</v>
      </c>
      <c r="W21" s="2">
        <v>14</v>
      </c>
      <c r="X21">
        <f t="shared" si="0"/>
        <v>72</v>
      </c>
      <c r="Y21">
        <f t="shared" si="1"/>
        <v>24</v>
      </c>
      <c r="Z21">
        <f t="shared" si="2"/>
        <v>48</v>
      </c>
      <c r="AA21">
        <v>11</v>
      </c>
    </row>
    <row r="22" spans="1:27" ht="12">
      <c r="A22">
        <v>12</v>
      </c>
      <c r="B22">
        <v>29</v>
      </c>
      <c r="C22" s="1">
        <v>2273</v>
      </c>
      <c r="D22" s="2" t="s">
        <v>133</v>
      </c>
      <c r="E22" s="2" t="s">
        <v>134</v>
      </c>
      <c r="F22" s="2">
        <v>20</v>
      </c>
      <c r="G22" s="2">
        <v>20</v>
      </c>
      <c r="H22" s="2">
        <v>20</v>
      </c>
      <c r="I22" s="2">
        <v>13</v>
      </c>
      <c r="J22" s="2">
        <v>13</v>
      </c>
      <c r="K22" s="2">
        <v>13</v>
      </c>
      <c r="L22" s="2">
        <v>11</v>
      </c>
      <c r="M22" s="2">
        <v>11</v>
      </c>
      <c r="N22" s="2">
        <v>11</v>
      </c>
      <c r="O22" s="2">
        <v>7</v>
      </c>
      <c r="P22" s="2">
        <v>7</v>
      </c>
      <c r="Q22" s="2">
        <v>7</v>
      </c>
      <c r="R22" s="2">
        <v>5</v>
      </c>
      <c r="S22" s="2">
        <v>5</v>
      </c>
      <c r="T22" s="2">
        <v>5</v>
      </c>
      <c r="U22" s="2">
        <v>17</v>
      </c>
      <c r="V22" s="2">
        <v>17</v>
      </c>
      <c r="W22" s="2">
        <v>17</v>
      </c>
      <c r="X22">
        <f t="shared" si="0"/>
        <v>73</v>
      </c>
      <c r="Y22">
        <f t="shared" si="1"/>
        <v>20</v>
      </c>
      <c r="Z22">
        <f t="shared" si="2"/>
        <v>53</v>
      </c>
      <c r="AA22">
        <v>12</v>
      </c>
    </row>
    <row r="23" spans="1:27" ht="12">
      <c r="A23">
        <v>13</v>
      </c>
      <c r="B23">
        <v>21</v>
      </c>
      <c r="C23" s="1">
        <v>1970</v>
      </c>
      <c r="D23" s="2" t="s">
        <v>135</v>
      </c>
      <c r="E23" s="2" t="s">
        <v>9</v>
      </c>
      <c r="F23" s="2">
        <v>16</v>
      </c>
      <c r="G23" s="2">
        <v>16</v>
      </c>
      <c r="H23" s="2">
        <v>16</v>
      </c>
      <c r="I23" s="2">
        <v>10</v>
      </c>
      <c r="J23" s="2">
        <v>10</v>
      </c>
      <c r="K23" s="2">
        <v>10</v>
      </c>
      <c r="L23" s="2">
        <v>19</v>
      </c>
      <c r="M23" s="2">
        <v>19</v>
      </c>
      <c r="N23" s="2">
        <v>19</v>
      </c>
      <c r="O23" s="2">
        <v>13</v>
      </c>
      <c r="P23" s="2">
        <v>13</v>
      </c>
      <c r="Q23" s="2">
        <v>13</v>
      </c>
      <c r="R23" s="2">
        <v>7</v>
      </c>
      <c r="S23" s="2">
        <v>7</v>
      </c>
      <c r="T23" s="2">
        <v>7</v>
      </c>
      <c r="U23" s="2">
        <v>13</v>
      </c>
      <c r="V23" s="2">
        <v>13</v>
      </c>
      <c r="W23" s="2">
        <v>13</v>
      </c>
      <c r="X23">
        <f t="shared" si="0"/>
        <v>78</v>
      </c>
      <c r="Y23">
        <f t="shared" si="1"/>
        <v>19</v>
      </c>
      <c r="Z23">
        <f t="shared" si="2"/>
        <v>59</v>
      </c>
      <c r="AA23">
        <v>13</v>
      </c>
    </row>
    <row r="24" spans="1:27" ht="12">
      <c r="A24">
        <v>14</v>
      </c>
      <c r="B24">
        <v>20</v>
      </c>
      <c r="C24" s="1">
        <v>1982</v>
      </c>
      <c r="D24" s="2" t="s">
        <v>136</v>
      </c>
      <c r="E24" s="2" t="s">
        <v>9</v>
      </c>
      <c r="F24" s="2">
        <v>22</v>
      </c>
      <c r="G24" s="2">
        <v>22</v>
      </c>
      <c r="H24" s="2">
        <v>22</v>
      </c>
      <c r="I24" s="2">
        <v>18</v>
      </c>
      <c r="J24" s="2">
        <v>18</v>
      </c>
      <c r="K24" s="2">
        <v>18</v>
      </c>
      <c r="L24" s="2">
        <v>2</v>
      </c>
      <c r="M24" s="2">
        <v>2</v>
      </c>
      <c r="N24" s="2">
        <v>2</v>
      </c>
      <c r="O24" s="2">
        <v>12</v>
      </c>
      <c r="P24" s="2">
        <v>12</v>
      </c>
      <c r="Q24" s="2">
        <v>12</v>
      </c>
      <c r="R24" s="2">
        <v>9</v>
      </c>
      <c r="S24" s="2">
        <v>9</v>
      </c>
      <c r="T24" s="2">
        <v>9</v>
      </c>
      <c r="U24" s="2">
        <v>19</v>
      </c>
      <c r="V24" s="2">
        <v>19</v>
      </c>
      <c r="W24" s="2">
        <v>19</v>
      </c>
      <c r="X24">
        <f t="shared" si="0"/>
        <v>82</v>
      </c>
      <c r="Y24">
        <f t="shared" si="1"/>
        <v>22</v>
      </c>
      <c r="Z24">
        <f t="shared" si="2"/>
        <v>60</v>
      </c>
      <c r="AA24">
        <v>14</v>
      </c>
    </row>
    <row r="25" spans="1:27" ht="12">
      <c r="A25">
        <v>15</v>
      </c>
      <c r="C25" s="1">
        <v>2008</v>
      </c>
      <c r="D25" s="2" t="s">
        <v>137</v>
      </c>
      <c r="E25" s="2" t="s">
        <v>138</v>
      </c>
      <c r="F25" s="2">
        <v>8</v>
      </c>
      <c r="G25" s="2">
        <v>8</v>
      </c>
      <c r="H25" s="2">
        <v>8</v>
      </c>
      <c r="I25" s="2">
        <v>17</v>
      </c>
      <c r="J25" s="2">
        <v>17</v>
      </c>
      <c r="K25" s="2">
        <v>17</v>
      </c>
      <c r="L25" s="2">
        <v>22</v>
      </c>
      <c r="M25" s="2">
        <v>22</v>
      </c>
      <c r="N25" s="2">
        <v>22</v>
      </c>
      <c r="O25" s="2">
        <v>10</v>
      </c>
      <c r="P25" s="2">
        <v>10</v>
      </c>
      <c r="Q25" s="2">
        <v>10</v>
      </c>
      <c r="R25" s="2">
        <v>37</v>
      </c>
      <c r="S25" s="2">
        <v>37</v>
      </c>
      <c r="T25" s="2">
        <v>37</v>
      </c>
      <c r="U25" s="2">
        <v>3</v>
      </c>
      <c r="V25" s="2">
        <v>3</v>
      </c>
      <c r="W25" s="2">
        <v>3</v>
      </c>
      <c r="X25">
        <f t="shared" si="0"/>
        <v>97</v>
      </c>
      <c r="Y25">
        <f t="shared" si="1"/>
        <v>37</v>
      </c>
      <c r="Z25">
        <f t="shared" si="2"/>
        <v>60</v>
      </c>
      <c r="AA25">
        <v>15</v>
      </c>
    </row>
    <row r="26" spans="1:27" ht="12">
      <c r="A26">
        <v>16</v>
      </c>
      <c r="B26">
        <v>18</v>
      </c>
      <c r="C26" s="1">
        <v>1948</v>
      </c>
      <c r="D26" s="2" t="s">
        <v>139</v>
      </c>
      <c r="E26" s="2" t="s">
        <v>9</v>
      </c>
      <c r="F26" s="2">
        <v>12</v>
      </c>
      <c r="G26" s="2">
        <v>12</v>
      </c>
      <c r="H26" s="2">
        <v>12</v>
      </c>
      <c r="I26" s="2">
        <v>23</v>
      </c>
      <c r="J26" s="2">
        <v>23</v>
      </c>
      <c r="K26" s="2">
        <v>23</v>
      </c>
      <c r="L26" s="2">
        <v>12</v>
      </c>
      <c r="M26" s="2">
        <v>12</v>
      </c>
      <c r="N26" s="2">
        <v>12</v>
      </c>
      <c r="O26" s="2">
        <v>17</v>
      </c>
      <c r="P26" s="2">
        <v>17</v>
      </c>
      <c r="Q26" s="2">
        <v>17</v>
      </c>
      <c r="R26" s="2">
        <v>13</v>
      </c>
      <c r="S26" s="2">
        <v>13</v>
      </c>
      <c r="T26" s="2">
        <v>13</v>
      </c>
      <c r="U26" s="2">
        <v>18</v>
      </c>
      <c r="V26" s="2">
        <v>18</v>
      </c>
      <c r="W26" s="2">
        <v>18</v>
      </c>
      <c r="X26">
        <f t="shared" si="0"/>
        <v>95</v>
      </c>
      <c r="Y26">
        <f t="shared" si="1"/>
        <v>23</v>
      </c>
      <c r="Z26">
        <f t="shared" si="2"/>
        <v>72</v>
      </c>
      <c r="AA26">
        <v>16</v>
      </c>
    </row>
    <row r="27" spans="1:27" ht="12">
      <c r="A27">
        <v>17</v>
      </c>
      <c r="B27">
        <v>28</v>
      </c>
      <c r="C27" s="1">
        <v>2</v>
      </c>
      <c r="D27" s="2" t="s">
        <v>140</v>
      </c>
      <c r="E27" s="2" t="s">
        <v>134</v>
      </c>
      <c r="F27" s="2">
        <v>21</v>
      </c>
      <c r="G27" s="2">
        <v>21</v>
      </c>
      <c r="H27" s="2">
        <v>21</v>
      </c>
      <c r="I27" s="2">
        <v>8</v>
      </c>
      <c r="J27" s="2">
        <v>8</v>
      </c>
      <c r="K27" s="2">
        <v>8</v>
      </c>
      <c r="L27" s="2">
        <v>23</v>
      </c>
      <c r="M27" s="2">
        <v>23</v>
      </c>
      <c r="N27" s="2">
        <v>23</v>
      </c>
      <c r="O27" s="2">
        <v>11</v>
      </c>
      <c r="P27" s="2">
        <v>11</v>
      </c>
      <c r="Q27" s="2">
        <v>11</v>
      </c>
      <c r="R27" s="2">
        <v>18</v>
      </c>
      <c r="S27" s="2">
        <v>18</v>
      </c>
      <c r="T27" s="2">
        <v>18</v>
      </c>
      <c r="U27" s="2">
        <v>16</v>
      </c>
      <c r="V27" s="2">
        <v>16</v>
      </c>
      <c r="W27" s="2">
        <v>16</v>
      </c>
      <c r="X27">
        <f t="shared" si="0"/>
        <v>97</v>
      </c>
      <c r="Y27">
        <f t="shared" si="1"/>
        <v>23</v>
      </c>
      <c r="Z27">
        <f t="shared" si="2"/>
        <v>74</v>
      </c>
      <c r="AA27">
        <v>17</v>
      </c>
    </row>
    <row r="28" spans="1:27" ht="12">
      <c r="A28">
        <v>18</v>
      </c>
      <c r="B28">
        <v>17</v>
      </c>
      <c r="C28" s="1">
        <v>49</v>
      </c>
      <c r="D28" s="2" t="s">
        <v>141</v>
      </c>
      <c r="E28" s="2" t="s">
        <v>142</v>
      </c>
      <c r="F28" s="2">
        <v>10</v>
      </c>
      <c r="G28" s="2">
        <v>10</v>
      </c>
      <c r="H28" s="2">
        <v>10</v>
      </c>
      <c r="I28" s="2">
        <v>19</v>
      </c>
      <c r="J28" s="2">
        <v>19</v>
      </c>
      <c r="K28" s="2">
        <v>19</v>
      </c>
      <c r="L28" s="2">
        <v>20</v>
      </c>
      <c r="M28" s="2">
        <v>20</v>
      </c>
      <c r="N28" s="2">
        <v>20</v>
      </c>
      <c r="O28" s="2">
        <v>23</v>
      </c>
      <c r="P28" s="2">
        <v>23</v>
      </c>
      <c r="Q28" s="2">
        <v>23</v>
      </c>
      <c r="R28" s="2">
        <v>4</v>
      </c>
      <c r="S28" s="2">
        <v>4</v>
      </c>
      <c r="T28" s="2">
        <v>4</v>
      </c>
      <c r="U28" s="2">
        <v>37</v>
      </c>
      <c r="V28" s="2">
        <v>37</v>
      </c>
      <c r="W28" s="2">
        <v>37</v>
      </c>
      <c r="X28">
        <f t="shared" si="0"/>
        <v>113</v>
      </c>
      <c r="Y28">
        <f t="shared" si="1"/>
        <v>37</v>
      </c>
      <c r="Z28">
        <f t="shared" si="2"/>
        <v>76</v>
      </c>
      <c r="AA28">
        <v>18</v>
      </c>
    </row>
    <row r="29" spans="1:27" ht="12">
      <c r="A29">
        <v>19</v>
      </c>
      <c r="B29">
        <v>26</v>
      </c>
      <c r="C29" s="1">
        <v>2282</v>
      </c>
      <c r="D29" s="2" t="s">
        <v>143</v>
      </c>
      <c r="E29" s="2" t="s">
        <v>6</v>
      </c>
      <c r="F29" s="2">
        <v>23</v>
      </c>
      <c r="G29" s="2">
        <v>23</v>
      </c>
      <c r="H29" s="2">
        <v>23</v>
      </c>
      <c r="I29" s="2">
        <v>25</v>
      </c>
      <c r="J29" s="2">
        <v>25</v>
      </c>
      <c r="K29" s="2">
        <v>25</v>
      </c>
      <c r="L29" s="2">
        <v>13</v>
      </c>
      <c r="M29" s="2">
        <v>13</v>
      </c>
      <c r="N29" s="2">
        <v>13</v>
      </c>
      <c r="O29">
        <v>26</v>
      </c>
      <c r="P29">
        <v>26</v>
      </c>
      <c r="Q29">
        <v>26</v>
      </c>
      <c r="R29" s="2">
        <v>17</v>
      </c>
      <c r="S29" s="2">
        <v>17</v>
      </c>
      <c r="T29" s="2">
        <v>17</v>
      </c>
      <c r="U29" s="2">
        <v>8</v>
      </c>
      <c r="V29" s="2">
        <v>8</v>
      </c>
      <c r="W29" s="2">
        <v>8</v>
      </c>
      <c r="X29">
        <f t="shared" si="0"/>
        <v>112</v>
      </c>
      <c r="Y29">
        <f t="shared" si="1"/>
        <v>26</v>
      </c>
      <c r="Z29">
        <f t="shared" si="2"/>
        <v>86</v>
      </c>
      <c r="AA29">
        <v>19</v>
      </c>
    </row>
    <row r="30" spans="1:27" ht="12">
      <c r="A30">
        <v>20</v>
      </c>
      <c r="B30">
        <v>7</v>
      </c>
      <c r="C30" s="1">
        <v>19</v>
      </c>
      <c r="D30" s="2" t="s">
        <v>144</v>
      </c>
      <c r="E30" s="2" t="s">
        <v>142</v>
      </c>
      <c r="F30" s="2">
        <v>24</v>
      </c>
      <c r="G30" s="2">
        <v>24</v>
      </c>
      <c r="H30" s="2">
        <v>24</v>
      </c>
      <c r="I30" s="2">
        <v>14</v>
      </c>
      <c r="J30" s="2">
        <v>14</v>
      </c>
      <c r="K30" s="2">
        <v>14</v>
      </c>
      <c r="L30" s="2">
        <v>10</v>
      </c>
      <c r="M30" s="2">
        <v>10</v>
      </c>
      <c r="N30" s="2">
        <v>10</v>
      </c>
      <c r="O30" s="2">
        <v>18</v>
      </c>
      <c r="P30" s="2">
        <v>18</v>
      </c>
      <c r="Q30" s="2">
        <v>18</v>
      </c>
      <c r="R30" s="2">
        <v>32</v>
      </c>
      <c r="S30" s="2">
        <v>32</v>
      </c>
      <c r="T30" s="2">
        <v>32</v>
      </c>
      <c r="U30" s="2">
        <v>22</v>
      </c>
      <c r="V30" s="2">
        <v>22</v>
      </c>
      <c r="W30" s="2">
        <v>22</v>
      </c>
      <c r="X30" s="2">
        <f t="shared" si="0"/>
        <v>120</v>
      </c>
      <c r="Y30" s="2">
        <f t="shared" si="1"/>
        <v>32</v>
      </c>
      <c r="Z30" s="2">
        <f t="shared" si="2"/>
        <v>88</v>
      </c>
      <c r="AA30" s="2">
        <v>20</v>
      </c>
    </row>
    <row r="31" spans="1:27" ht="12">
      <c r="A31">
        <v>21</v>
      </c>
      <c r="B31">
        <v>22</v>
      </c>
      <c r="C31" s="1">
        <v>1945</v>
      </c>
      <c r="D31" s="2" t="s">
        <v>145</v>
      </c>
      <c r="E31" s="2" t="s">
        <v>146</v>
      </c>
      <c r="F31" s="2">
        <v>7</v>
      </c>
      <c r="G31" s="2">
        <v>7</v>
      </c>
      <c r="H31" s="2">
        <v>7</v>
      </c>
      <c r="I31" s="2">
        <v>30</v>
      </c>
      <c r="J31" s="2">
        <v>30</v>
      </c>
      <c r="K31" s="2">
        <v>30</v>
      </c>
      <c r="L31" s="2">
        <v>21</v>
      </c>
      <c r="M31" s="2">
        <v>21</v>
      </c>
      <c r="N31" s="2">
        <v>21</v>
      </c>
      <c r="O31">
        <v>15</v>
      </c>
      <c r="P31">
        <v>15</v>
      </c>
      <c r="Q31">
        <v>15</v>
      </c>
      <c r="R31" s="2">
        <v>25</v>
      </c>
      <c r="S31" s="2">
        <v>25</v>
      </c>
      <c r="T31" s="2">
        <v>25</v>
      </c>
      <c r="U31" s="2">
        <v>25</v>
      </c>
      <c r="V31" s="2">
        <v>25</v>
      </c>
      <c r="W31" s="2">
        <v>25</v>
      </c>
      <c r="X31">
        <f t="shared" si="0"/>
        <v>123</v>
      </c>
      <c r="Y31">
        <f t="shared" si="1"/>
        <v>30</v>
      </c>
      <c r="Z31">
        <f t="shared" si="2"/>
        <v>93</v>
      </c>
      <c r="AA31">
        <v>21</v>
      </c>
    </row>
    <row r="32" spans="1:27" ht="12">
      <c r="A32">
        <v>22</v>
      </c>
      <c r="B32">
        <v>5</v>
      </c>
      <c r="C32" s="1">
        <v>29</v>
      </c>
      <c r="D32" s="2" t="s">
        <v>147</v>
      </c>
      <c r="E32" s="2" t="s">
        <v>142</v>
      </c>
      <c r="F32" s="2">
        <v>19</v>
      </c>
      <c r="G32" s="2">
        <v>19</v>
      </c>
      <c r="H32" s="2">
        <v>19</v>
      </c>
      <c r="I32" s="2">
        <v>15</v>
      </c>
      <c r="J32" s="2">
        <v>15</v>
      </c>
      <c r="K32" s="2">
        <v>15</v>
      </c>
      <c r="L32" s="2">
        <v>24</v>
      </c>
      <c r="M32" s="2">
        <v>24</v>
      </c>
      <c r="N32" s="2">
        <v>24</v>
      </c>
      <c r="O32" s="2">
        <v>27</v>
      </c>
      <c r="P32" s="2">
        <v>27</v>
      </c>
      <c r="Q32" s="2">
        <v>27</v>
      </c>
      <c r="R32" s="2">
        <v>22</v>
      </c>
      <c r="S32" s="2">
        <v>22</v>
      </c>
      <c r="T32" s="2">
        <v>22</v>
      </c>
      <c r="U32" s="2">
        <v>21</v>
      </c>
      <c r="V32" s="2">
        <v>21</v>
      </c>
      <c r="W32" s="2">
        <v>21</v>
      </c>
      <c r="X32">
        <f t="shared" si="0"/>
        <v>128</v>
      </c>
      <c r="Y32">
        <f t="shared" si="1"/>
        <v>27</v>
      </c>
      <c r="Z32">
        <f t="shared" si="2"/>
        <v>101</v>
      </c>
      <c r="AA32">
        <v>22</v>
      </c>
    </row>
    <row r="33" spans="1:27" ht="12">
      <c r="A33">
        <v>23</v>
      </c>
      <c r="B33">
        <v>19</v>
      </c>
      <c r="C33" s="1">
        <v>1997</v>
      </c>
      <c r="D33" s="2" t="s">
        <v>148</v>
      </c>
      <c r="E33" s="2" t="s">
        <v>9</v>
      </c>
      <c r="F33" s="2">
        <v>36</v>
      </c>
      <c r="G33" s="2">
        <v>36</v>
      </c>
      <c r="H33" s="2">
        <v>36</v>
      </c>
      <c r="I33" s="2">
        <v>22</v>
      </c>
      <c r="J33" s="2">
        <v>22</v>
      </c>
      <c r="K33" s="2">
        <v>22</v>
      </c>
      <c r="L33" s="2">
        <v>26</v>
      </c>
      <c r="M33" s="2">
        <v>26</v>
      </c>
      <c r="N33" s="2">
        <v>26</v>
      </c>
      <c r="O33" s="2">
        <v>34</v>
      </c>
      <c r="P33" s="2">
        <v>34</v>
      </c>
      <c r="Q33" s="2">
        <v>34</v>
      </c>
      <c r="R33" s="2">
        <v>20</v>
      </c>
      <c r="S33" s="2">
        <v>20</v>
      </c>
      <c r="T33" s="2">
        <v>20</v>
      </c>
      <c r="U33" s="2">
        <v>15</v>
      </c>
      <c r="V33" s="2">
        <v>15</v>
      </c>
      <c r="W33" s="2">
        <v>15</v>
      </c>
      <c r="X33">
        <f t="shared" si="0"/>
        <v>153</v>
      </c>
      <c r="Y33">
        <f t="shared" si="1"/>
        <v>36</v>
      </c>
      <c r="Z33">
        <f t="shared" si="2"/>
        <v>117</v>
      </c>
      <c r="AA33">
        <v>23</v>
      </c>
    </row>
    <row r="34" spans="1:27" ht="12">
      <c r="A34">
        <v>24</v>
      </c>
      <c r="B34">
        <v>34</v>
      </c>
      <c r="C34" s="1">
        <v>1820</v>
      </c>
      <c r="D34" s="2" t="s">
        <v>149</v>
      </c>
      <c r="E34" s="2" t="s">
        <v>49</v>
      </c>
      <c r="F34" s="2">
        <v>30</v>
      </c>
      <c r="G34" s="2">
        <v>30</v>
      </c>
      <c r="H34" s="2">
        <v>30</v>
      </c>
      <c r="I34" s="2">
        <v>12</v>
      </c>
      <c r="J34" s="2">
        <v>12</v>
      </c>
      <c r="K34" s="2">
        <v>12</v>
      </c>
      <c r="L34" s="2">
        <v>32</v>
      </c>
      <c r="M34" s="2">
        <v>32</v>
      </c>
      <c r="N34" s="2">
        <v>32</v>
      </c>
      <c r="O34" s="2">
        <v>30</v>
      </c>
      <c r="P34" s="2">
        <v>30</v>
      </c>
      <c r="Q34" s="2">
        <v>30</v>
      </c>
      <c r="R34" s="2">
        <v>19</v>
      </c>
      <c r="S34" s="2">
        <v>19</v>
      </c>
      <c r="T34" s="2">
        <v>19</v>
      </c>
      <c r="U34" s="2">
        <v>40</v>
      </c>
      <c r="V34" s="2">
        <v>40</v>
      </c>
      <c r="W34" s="2">
        <v>40</v>
      </c>
      <c r="X34">
        <f t="shared" si="0"/>
        <v>163</v>
      </c>
      <c r="Y34">
        <f t="shared" si="1"/>
        <v>40</v>
      </c>
      <c r="Z34">
        <f t="shared" si="2"/>
        <v>123</v>
      </c>
      <c r="AA34">
        <v>24</v>
      </c>
    </row>
    <row r="35" spans="1:27" ht="12">
      <c r="A35">
        <v>25</v>
      </c>
      <c r="B35">
        <v>8</v>
      </c>
      <c r="C35" s="1">
        <v>45</v>
      </c>
      <c r="D35" s="2" t="s">
        <v>150</v>
      </c>
      <c r="E35" s="2" t="s">
        <v>142</v>
      </c>
      <c r="F35" s="2">
        <v>14</v>
      </c>
      <c r="G35" s="2">
        <v>14</v>
      </c>
      <c r="H35" s="2">
        <v>14</v>
      </c>
      <c r="I35">
        <v>24</v>
      </c>
      <c r="J35">
        <v>24</v>
      </c>
      <c r="K35">
        <v>24</v>
      </c>
      <c r="L35" s="2">
        <v>35</v>
      </c>
      <c r="M35" s="2">
        <v>35</v>
      </c>
      <c r="N35" s="2">
        <v>35</v>
      </c>
      <c r="O35">
        <v>19</v>
      </c>
      <c r="P35">
        <v>19</v>
      </c>
      <c r="Q35">
        <v>19</v>
      </c>
      <c r="R35" s="2">
        <v>34</v>
      </c>
      <c r="S35" s="2">
        <v>34</v>
      </c>
      <c r="T35" s="2">
        <v>34</v>
      </c>
      <c r="U35" s="2">
        <v>34</v>
      </c>
      <c r="V35" s="2">
        <v>34</v>
      </c>
      <c r="W35" s="2">
        <v>34</v>
      </c>
      <c r="X35">
        <f t="shared" si="0"/>
        <v>160</v>
      </c>
      <c r="Y35">
        <f t="shared" si="1"/>
        <v>35</v>
      </c>
      <c r="Z35">
        <f t="shared" si="2"/>
        <v>125</v>
      </c>
      <c r="AA35">
        <v>25</v>
      </c>
    </row>
    <row r="36" spans="1:27" ht="12">
      <c r="A36">
        <v>26</v>
      </c>
      <c r="B36">
        <v>15</v>
      </c>
      <c r="C36" s="1">
        <v>1515</v>
      </c>
      <c r="D36" s="2" t="s">
        <v>151</v>
      </c>
      <c r="E36" s="2" t="s">
        <v>13</v>
      </c>
      <c r="F36" s="2">
        <v>33</v>
      </c>
      <c r="G36" s="2">
        <v>33</v>
      </c>
      <c r="H36" s="2">
        <v>33</v>
      </c>
      <c r="I36" s="2">
        <v>16</v>
      </c>
      <c r="J36" s="2">
        <v>16</v>
      </c>
      <c r="K36" s="2">
        <v>16</v>
      </c>
      <c r="L36" s="2">
        <v>25</v>
      </c>
      <c r="M36" s="2">
        <v>25</v>
      </c>
      <c r="N36" s="2">
        <v>25</v>
      </c>
      <c r="O36" s="2">
        <v>36</v>
      </c>
      <c r="P36" s="2">
        <v>36</v>
      </c>
      <c r="Q36" s="2">
        <v>36</v>
      </c>
      <c r="R36" s="2">
        <v>27</v>
      </c>
      <c r="S36" s="2">
        <v>27</v>
      </c>
      <c r="T36" s="2">
        <v>27</v>
      </c>
      <c r="U36" s="2">
        <v>27</v>
      </c>
      <c r="V36" s="2">
        <v>27</v>
      </c>
      <c r="W36" s="2">
        <v>27</v>
      </c>
      <c r="X36">
        <f t="shared" si="0"/>
        <v>164</v>
      </c>
      <c r="Y36">
        <f t="shared" si="1"/>
        <v>36</v>
      </c>
      <c r="Z36">
        <f t="shared" si="2"/>
        <v>128</v>
      </c>
      <c r="AA36">
        <v>26</v>
      </c>
    </row>
    <row r="37" spans="1:27" ht="12">
      <c r="A37">
        <v>27</v>
      </c>
      <c r="B37">
        <v>32</v>
      </c>
      <c r="C37" s="1" t="s">
        <v>152</v>
      </c>
      <c r="D37" s="2" t="s">
        <v>153</v>
      </c>
      <c r="E37" s="2" t="s">
        <v>154</v>
      </c>
      <c r="F37" s="2">
        <v>17</v>
      </c>
      <c r="G37" s="2">
        <v>17</v>
      </c>
      <c r="H37" s="2">
        <v>17</v>
      </c>
      <c r="I37" s="2">
        <v>32</v>
      </c>
      <c r="J37" s="2">
        <v>32</v>
      </c>
      <c r="K37" s="2">
        <v>32</v>
      </c>
      <c r="L37" s="2">
        <v>15</v>
      </c>
      <c r="M37" s="2">
        <v>15</v>
      </c>
      <c r="N37" s="2">
        <v>15</v>
      </c>
      <c r="O37" s="2">
        <v>29</v>
      </c>
      <c r="P37" s="2">
        <v>29</v>
      </c>
      <c r="Q37" s="2">
        <v>29</v>
      </c>
      <c r="R37" s="2">
        <v>41</v>
      </c>
      <c r="S37" s="2">
        <v>41</v>
      </c>
      <c r="T37" s="2">
        <v>41</v>
      </c>
      <c r="U37" s="2">
        <v>36</v>
      </c>
      <c r="V37" s="2">
        <v>36</v>
      </c>
      <c r="W37" s="2">
        <v>36</v>
      </c>
      <c r="X37">
        <f t="shared" si="0"/>
        <v>170</v>
      </c>
      <c r="Y37">
        <f t="shared" si="1"/>
        <v>41</v>
      </c>
      <c r="Z37">
        <f t="shared" si="2"/>
        <v>129</v>
      </c>
      <c r="AA37">
        <v>27</v>
      </c>
    </row>
    <row r="38" spans="1:27" ht="12">
      <c r="A38">
        <v>28</v>
      </c>
      <c r="B38">
        <v>42</v>
      </c>
      <c r="C38" s="1" t="s">
        <v>155</v>
      </c>
      <c r="D38" s="2" t="s">
        <v>156</v>
      </c>
      <c r="E38" s="2" t="s">
        <v>154</v>
      </c>
      <c r="F38" s="2">
        <v>29</v>
      </c>
      <c r="G38" s="2">
        <v>29</v>
      </c>
      <c r="H38" s="2">
        <v>29</v>
      </c>
      <c r="I38" s="2">
        <v>28</v>
      </c>
      <c r="J38" s="2">
        <v>28</v>
      </c>
      <c r="K38" s="2">
        <v>28</v>
      </c>
      <c r="L38" s="2">
        <v>18</v>
      </c>
      <c r="M38" s="2">
        <v>18</v>
      </c>
      <c r="N38" s="2">
        <v>18</v>
      </c>
      <c r="O38" s="2">
        <v>32</v>
      </c>
      <c r="P38" s="2">
        <v>32</v>
      </c>
      <c r="Q38" s="2">
        <v>32</v>
      </c>
      <c r="R38" s="2">
        <v>24</v>
      </c>
      <c r="S38" s="2">
        <v>24</v>
      </c>
      <c r="T38" s="2">
        <v>24</v>
      </c>
      <c r="U38" s="2">
        <v>31</v>
      </c>
      <c r="V38" s="2">
        <v>31</v>
      </c>
      <c r="W38" s="2">
        <v>31</v>
      </c>
      <c r="X38">
        <f t="shared" si="0"/>
        <v>162</v>
      </c>
      <c r="Y38">
        <f t="shared" si="1"/>
        <v>32</v>
      </c>
      <c r="Z38">
        <f t="shared" si="2"/>
        <v>130</v>
      </c>
      <c r="AA38">
        <v>28</v>
      </c>
    </row>
    <row r="39" spans="1:27" ht="12">
      <c r="A39">
        <v>29</v>
      </c>
      <c r="B39">
        <v>35</v>
      </c>
      <c r="C39" s="1">
        <v>1819</v>
      </c>
      <c r="D39" s="2" t="s">
        <v>157</v>
      </c>
      <c r="E39" s="2" t="s">
        <v>49</v>
      </c>
      <c r="F39" s="2">
        <v>31</v>
      </c>
      <c r="G39" s="2">
        <v>31</v>
      </c>
      <c r="H39" s="2">
        <v>31</v>
      </c>
      <c r="I39" s="2">
        <v>29</v>
      </c>
      <c r="J39" s="2">
        <v>29</v>
      </c>
      <c r="K39" s="2">
        <v>29</v>
      </c>
      <c r="L39" s="2">
        <v>28</v>
      </c>
      <c r="M39" s="2">
        <v>28</v>
      </c>
      <c r="N39" s="2">
        <v>28</v>
      </c>
      <c r="O39" s="2">
        <v>25</v>
      </c>
      <c r="P39" s="2">
        <v>25</v>
      </c>
      <c r="Q39" s="2">
        <v>25</v>
      </c>
      <c r="R39" s="2">
        <v>26</v>
      </c>
      <c r="S39" s="2">
        <v>26</v>
      </c>
      <c r="T39" s="2">
        <v>26</v>
      </c>
      <c r="U39" s="2">
        <v>23</v>
      </c>
      <c r="V39" s="2">
        <v>23</v>
      </c>
      <c r="W39" s="2">
        <v>23</v>
      </c>
      <c r="X39">
        <f t="shared" si="0"/>
        <v>162</v>
      </c>
      <c r="Y39">
        <f t="shared" si="1"/>
        <v>31</v>
      </c>
      <c r="Z39">
        <f t="shared" si="2"/>
        <v>131</v>
      </c>
      <c r="AA39">
        <v>29</v>
      </c>
    </row>
    <row r="40" spans="1:27" ht="12">
      <c r="A40">
        <v>30</v>
      </c>
      <c r="B40">
        <v>39</v>
      </c>
      <c r="C40" s="1" t="s">
        <v>158</v>
      </c>
      <c r="D40" s="2" t="s">
        <v>159</v>
      </c>
      <c r="E40" s="2" t="s">
        <v>154</v>
      </c>
      <c r="F40" s="2">
        <v>25</v>
      </c>
      <c r="G40" s="2">
        <v>25</v>
      </c>
      <c r="H40" s="2">
        <v>25</v>
      </c>
      <c r="I40" s="2">
        <v>27</v>
      </c>
      <c r="J40" s="2">
        <v>27</v>
      </c>
      <c r="K40" s="2">
        <v>27</v>
      </c>
      <c r="L40" s="2">
        <v>29</v>
      </c>
      <c r="M40" s="2">
        <v>29</v>
      </c>
      <c r="N40" s="2">
        <v>29</v>
      </c>
      <c r="O40" s="2">
        <v>39</v>
      </c>
      <c r="P40" s="2">
        <v>39</v>
      </c>
      <c r="Q40" s="2">
        <v>39</v>
      </c>
      <c r="R40" s="2">
        <v>16</v>
      </c>
      <c r="S40" s="2">
        <v>16</v>
      </c>
      <c r="T40" s="2">
        <v>16</v>
      </c>
      <c r="U40" s="2">
        <v>35</v>
      </c>
      <c r="V40" s="2">
        <v>35</v>
      </c>
      <c r="W40" s="2">
        <v>35</v>
      </c>
      <c r="X40">
        <f t="shared" si="0"/>
        <v>171</v>
      </c>
      <c r="Y40">
        <f t="shared" si="1"/>
        <v>39</v>
      </c>
      <c r="Z40">
        <f t="shared" si="2"/>
        <v>132</v>
      </c>
      <c r="AA40">
        <v>30</v>
      </c>
    </row>
    <row r="41" spans="1:27" ht="12">
      <c r="A41">
        <v>31</v>
      </c>
      <c r="B41">
        <v>12</v>
      </c>
      <c r="C41" s="1">
        <v>58</v>
      </c>
      <c r="D41" s="2" t="s">
        <v>160</v>
      </c>
      <c r="E41" s="2" t="s">
        <v>142</v>
      </c>
      <c r="F41" s="2">
        <v>35</v>
      </c>
      <c r="G41" s="2">
        <v>35</v>
      </c>
      <c r="H41" s="2">
        <v>35</v>
      </c>
      <c r="I41" s="2">
        <v>36</v>
      </c>
      <c r="J41" s="2">
        <v>36</v>
      </c>
      <c r="K41" s="2">
        <v>36</v>
      </c>
      <c r="L41" s="2">
        <v>30</v>
      </c>
      <c r="M41" s="2">
        <v>30</v>
      </c>
      <c r="N41" s="2">
        <v>30</v>
      </c>
      <c r="O41" s="2">
        <v>20</v>
      </c>
      <c r="P41" s="2">
        <v>20</v>
      </c>
      <c r="Q41" s="2">
        <v>20</v>
      </c>
      <c r="R41" s="2">
        <v>21</v>
      </c>
      <c r="S41" s="2">
        <v>21</v>
      </c>
      <c r="T41" s="2">
        <v>21</v>
      </c>
      <c r="U41" s="2">
        <v>32</v>
      </c>
      <c r="V41" s="2">
        <v>32</v>
      </c>
      <c r="W41" s="2">
        <v>32</v>
      </c>
      <c r="X41">
        <f t="shared" si="0"/>
        <v>174</v>
      </c>
      <c r="Y41">
        <f t="shared" si="1"/>
        <v>36</v>
      </c>
      <c r="Z41">
        <f t="shared" si="2"/>
        <v>138</v>
      </c>
      <c r="AA41">
        <v>31</v>
      </c>
    </row>
    <row r="42" spans="1:27" ht="12">
      <c r="A42">
        <v>32</v>
      </c>
      <c r="B42">
        <v>10</v>
      </c>
      <c r="C42" s="1">
        <v>13</v>
      </c>
      <c r="D42" s="2" t="s">
        <v>161</v>
      </c>
      <c r="E42" s="2" t="s">
        <v>142</v>
      </c>
      <c r="F42" s="2">
        <v>32</v>
      </c>
      <c r="G42" s="2">
        <v>32</v>
      </c>
      <c r="H42" s="2">
        <v>32</v>
      </c>
      <c r="I42" s="2">
        <v>31</v>
      </c>
      <c r="J42" s="2">
        <v>31</v>
      </c>
      <c r="K42" s="2">
        <v>31</v>
      </c>
      <c r="L42" s="2">
        <v>37</v>
      </c>
      <c r="M42" s="2">
        <v>37</v>
      </c>
      <c r="N42" s="2">
        <v>37</v>
      </c>
      <c r="O42" s="2">
        <v>21</v>
      </c>
      <c r="P42" s="2">
        <v>21</v>
      </c>
      <c r="Q42" s="2">
        <v>21</v>
      </c>
      <c r="R42" s="2">
        <v>28</v>
      </c>
      <c r="S42" s="2">
        <v>28</v>
      </c>
      <c r="T42" s="2">
        <v>28</v>
      </c>
      <c r="U42" s="2">
        <v>30</v>
      </c>
      <c r="V42" s="2">
        <v>30</v>
      </c>
      <c r="W42" s="2">
        <v>30</v>
      </c>
      <c r="X42">
        <f t="shared" si="0"/>
        <v>179</v>
      </c>
      <c r="Y42">
        <f t="shared" si="1"/>
        <v>37</v>
      </c>
      <c r="Z42">
        <f t="shared" si="2"/>
        <v>142</v>
      </c>
      <c r="AA42">
        <v>32</v>
      </c>
    </row>
    <row r="43" spans="1:27" ht="12">
      <c r="A43">
        <v>33</v>
      </c>
      <c r="B43">
        <v>13</v>
      </c>
      <c r="C43" s="1">
        <v>14</v>
      </c>
      <c r="D43" s="2" t="s">
        <v>162</v>
      </c>
      <c r="E43" s="2" t="s">
        <v>142</v>
      </c>
      <c r="F43" s="2">
        <v>40</v>
      </c>
      <c r="G43" s="2">
        <v>40</v>
      </c>
      <c r="H43" s="2">
        <v>40</v>
      </c>
      <c r="I43" s="2">
        <v>34</v>
      </c>
      <c r="J43" s="2">
        <v>34</v>
      </c>
      <c r="K43" s="2">
        <v>34</v>
      </c>
      <c r="L43" s="2">
        <v>41</v>
      </c>
      <c r="M43" s="2">
        <v>41</v>
      </c>
      <c r="N43" s="2">
        <v>41</v>
      </c>
      <c r="O43" s="2">
        <v>28</v>
      </c>
      <c r="P43" s="2">
        <v>28</v>
      </c>
      <c r="Q43" s="2">
        <v>28</v>
      </c>
      <c r="R43" s="2">
        <v>23</v>
      </c>
      <c r="S43" s="2">
        <v>23</v>
      </c>
      <c r="T43" s="2">
        <v>23</v>
      </c>
      <c r="U43" s="2">
        <v>26</v>
      </c>
      <c r="V43" s="2">
        <v>26</v>
      </c>
      <c r="W43" s="2">
        <v>26</v>
      </c>
      <c r="X43">
        <f t="shared" si="0"/>
        <v>192</v>
      </c>
      <c r="Y43">
        <f t="shared" si="1"/>
        <v>41</v>
      </c>
      <c r="Z43">
        <f t="shared" si="2"/>
        <v>151</v>
      </c>
      <c r="AA43">
        <v>33</v>
      </c>
    </row>
    <row r="44" spans="1:27" ht="12">
      <c r="A44">
        <v>34</v>
      </c>
      <c r="B44">
        <v>2</v>
      </c>
      <c r="C44" s="1">
        <v>2540</v>
      </c>
      <c r="D44" s="2" t="s">
        <v>163</v>
      </c>
      <c r="E44" s="2" t="s">
        <v>164</v>
      </c>
      <c r="F44" s="2">
        <v>27</v>
      </c>
      <c r="G44" s="2">
        <v>27</v>
      </c>
      <c r="H44" s="2">
        <v>27</v>
      </c>
      <c r="I44" s="2">
        <v>26</v>
      </c>
      <c r="J44" s="2">
        <v>26</v>
      </c>
      <c r="K44" s="2">
        <v>26</v>
      </c>
      <c r="L44" s="2">
        <v>31</v>
      </c>
      <c r="M44" s="2">
        <v>31</v>
      </c>
      <c r="N44" s="2">
        <v>31</v>
      </c>
      <c r="O44" s="2" t="s">
        <v>106</v>
      </c>
      <c r="P44" s="2" t="s">
        <v>106</v>
      </c>
      <c r="Q44" s="2">
        <v>46</v>
      </c>
      <c r="R44" s="2">
        <v>43</v>
      </c>
      <c r="S44" s="2">
        <v>43</v>
      </c>
      <c r="T44" s="2">
        <v>43</v>
      </c>
      <c r="U44" s="2">
        <v>24</v>
      </c>
      <c r="V44" s="2">
        <v>24</v>
      </c>
      <c r="W44" s="2">
        <v>24</v>
      </c>
      <c r="X44" s="2">
        <f t="shared" si="0"/>
        <v>197</v>
      </c>
      <c r="Y44" s="2">
        <f t="shared" si="1"/>
        <v>46</v>
      </c>
      <c r="Z44" s="2">
        <f t="shared" si="2"/>
        <v>151</v>
      </c>
      <c r="AA44" s="2">
        <v>34</v>
      </c>
    </row>
    <row r="45" spans="1:27" ht="12">
      <c r="A45">
        <v>35</v>
      </c>
      <c r="B45">
        <v>6</v>
      </c>
      <c r="C45" s="1">
        <v>2614</v>
      </c>
      <c r="D45" s="2" t="s">
        <v>165</v>
      </c>
      <c r="E45" s="2" t="s">
        <v>13</v>
      </c>
      <c r="F45" s="2">
        <v>26</v>
      </c>
      <c r="G45" s="2">
        <v>26</v>
      </c>
      <c r="H45" s="2">
        <v>26</v>
      </c>
      <c r="I45" s="2">
        <v>37</v>
      </c>
      <c r="J45" s="2">
        <v>37</v>
      </c>
      <c r="K45" s="2">
        <v>37</v>
      </c>
      <c r="L45" s="2">
        <v>27</v>
      </c>
      <c r="M45" s="2">
        <v>27</v>
      </c>
      <c r="N45" s="2">
        <v>27</v>
      </c>
      <c r="O45" s="2">
        <v>35</v>
      </c>
      <c r="P45" s="2">
        <v>35</v>
      </c>
      <c r="Q45" s="2">
        <v>35</v>
      </c>
      <c r="R45" s="2">
        <v>31</v>
      </c>
      <c r="S45" s="2">
        <v>31</v>
      </c>
      <c r="T45" s="2">
        <v>31</v>
      </c>
      <c r="U45" s="2">
        <v>33</v>
      </c>
      <c r="V45" s="2">
        <v>33</v>
      </c>
      <c r="W45" s="2">
        <v>33</v>
      </c>
      <c r="X45">
        <f t="shared" si="0"/>
        <v>189</v>
      </c>
      <c r="Y45">
        <f t="shared" si="1"/>
        <v>37</v>
      </c>
      <c r="Z45">
        <f t="shared" si="2"/>
        <v>152</v>
      </c>
      <c r="AA45">
        <v>35</v>
      </c>
    </row>
    <row r="46" spans="1:27" ht="12">
      <c r="A46">
        <v>36</v>
      </c>
      <c r="B46">
        <v>33</v>
      </c>
      <c r="C46" s="1">
        <v>2090</v>
      </c>
      <c r="D46" s="2" t="s">
        <v>166</v>
      </c>
      <c r="E46" s="2" t="s">
        <v>167</v>
      </c>
      <c r="F46" s="2">
        <v>28</v>
      </c>
      <c r="G46" s="2">
        <v>28</v>
      </c>
      <c r="H46" s="2">
        <v>28</v>
      </c>
      <c r="I46" s="2">
        <v>33</v>
      </c>
      <c r="J46" s="2">
        <v>33</v>
      </c>
      <c r="K46" s="2">
        <v>33</v>
      </c>
      <c r="L46" s="2">
        <v>33</v>
      </c>
      <c r="M46" s="2">
        <v>33</v>
      </c>
      <c r="N46" s="2">
        <v>33</v>
      </c>
      <c r="O46" s="2">
        <v>33</v>
      </c>
      <c r="P46" s="2">
        <v>33</v>
      </c>
      <c r="Q46" s="2">
        <v>33</v>
      </c>
      <c r="R46" s="2">
        <v>30</v>
      </c>
      <c r="S46" s="2">
        <v>30</v>
      </c>
      <c r="T46" s="2">
        <v>30</v>
      </c>
      <c r="U46" s="2">
        <v>28</v>
      </c>
      <c r="V46" s="2">
        <v>28</v>
      </c>
      <c r="W46" s="2">
        <v>28</v>
      </c>
      <c r="X46">
        <f t="shared" si="0"/>
        <v>185</v>
      </c>
      <c r="Y46">
        <f t="shared" si="1"/>
        <v>33</v>
      </c>
      <c r="Z46">
        <f t="shared" si="2"/>
        <v>152</v>
      </c>
      <c r="AA46">
        <v>36</v>
      </c>
    </row>
    <row r="47" spans="1:27" ht="12">
      <c r="A47">
        <v>37</v>
      </c>
      <c r="B47">
        <v>38</v>
      </c>
      <c r="C47" s="1" t="s">
        <v>168</v>
      </c>
      <c r="D47" s="2" t="s">
        <v>169</v>
      </c>
      <c r="E47" s="2" t="s">
        <v>154</v>
      </c>
      <c r="F47" s="2">
        <v>34</v>
      </c>
      <c r="G47" s="2">
        <v>34</v>
      </c>
      <c r="H47" s="2">
        <v>34</v>
      </c>
      <c r="I47" s="2">
        <v>39</v>
      </c>
      <c r="J47" s="2">
        <v>39</v>
      </c>
      <c r="K47" s="2">
        <v>39</v>
      </c>
      <c r="L47" s="2">
        <v>34</v>
      </c>
      <c r="M47" s="2">
        <v>34</v>
      </c>
      <c r="N47" s="2">
        <v>34</v>
      </c>
      <c r="O47" s="2">
        <v>31</v>
      </c>
      <c r="P47" s="2">
        <v>31</v>
      </c>
      <c r="Q47" s="2">
        <v>31</v>
      </c>
      <c r="R47" s="2">
        <v>38</v>
      </c>
      <c r="S47" s="2">
        <v>38</v>
      </c>
      <c r="T47" s="2">
        <v>38</v>
      </c>
      <c r="U47" s="2">
        <v>20</v>
      </c>
      <c r="V47" s="2">
        <v>20</v>
      </c>
      <c r="W47" s="2">
        <v>20</v>
      </c>
      <c r="X47">
        <f t="shared" si="0"/>
        <v>196</v>
      </c>
      <c r="Y47">
        <f t="shared" si="1"/>
        <v>39</v>
      </c>
      <c r="Z47">
        <f t="shared" si="2"/>
        <v>157</v>
      </c>
      <c r="AA47">
        <v>37</v>
      </c>
    </row>
    <row r="48" spans="1:27" ht="12">
      <c r="A48">
        <v>38</v>
      </c>
      <c r="B48">
        <v>16</v>
      </c>
      <c r="C48" s="1">
        <v>10</v>
      </c>
      <c r="D48" s="2" t="s">
        <v>170</v>
      </c>
      <c r="E48" s="2" t="s">
        <v>142</v>
      </c>
      <c r="F48" s="2">
        <v>37</v>
      </c>
      <c r="G48" s="2">
        <v>37</v>
      </c>
      <c r="H48" s="2">
        <v>37</v>
      </c>
      <c r="I48" s="2">
        <v>41</v>
      </c>
      <c r="J48" s="2">
        <v>41</v>
      </c>
      <c r="K48" s="2">
        <v>41</v>
      </c>
      <c r="L48" s="2">
        <v>38</v>
      </c>
      <c r="M48" s="2">
        <v>38</v>
      </c>
      <c r="N48" s="2">
        <v>38</v>
      </c>
      <c r="O48" s="2" t="s">
        <v>106</v>
      </c>
      <c r="P48" s="2" t="s">
        <v>106</v>
      </c>
      <c r="Q48" s="2">
        <v>46</v>
      </c>
      <c r="R48" s="2">
        <v>33</v>
      </c>
      <c r="S48" s="2">
        <v>33</v>
      </c>
      <c r="T48" s="2">
        <v>33</v>
      </c>
      <c r="U48" s="2">
        <v>29</v>
      </c>
      <c r="V48" s="2">
        <v>29</v>
      </c>
      <c r="W48" s="2">
        <v>29</v>
      </c>
      <c r="X48">
        <f t="shared" si="0"/>
        <v>224</v>
      </c>
      <c r="Y48">
        <f t="shared" si="1"/>
        <v>46</v>
      </c>
      <c r="Z48">
        <f t="shared" si="2"/>
        <v>178</v>
      </c>
      <c r="AA48">
        <v>38</v>
      </c>
    </row>
    <row r="49" spans="1:27" ht="12">
      <c r="A49">
        <v>39</v>
      </c>
      <c r="B49">
        <v>14</v>
      </c>
      <c r="C49" s="1">
        <v>59</v>
      </c>
      <c r="D49" s="2" t="s">
        <v>171</v>
      </c>
      <c r="E49" s="2" t="s">
        <v>142</v>
      </c>
      <c r="F49" s="2">
        <v>43</v>
      </c>
      <c r="G49" s="2">
        <v>43</v>
      </c>
      <c r="H49" s="2">
        <v>43</v>
      </c>
      <c r="I49" s="2">
        <v>35</v>
      </c>
      <c r="J49" s="2">
        <v>35</v>
      </c>
      <c r="K49" s="2">
        <v>35</v>
      </c>
      <c r="L49" s="2">
        <v>36</v>
      </c>
      <c r="M49" s="2">
        <v>36</v>
      </c>
      <c r="N49" s="2">
        <v>36</v>
      </c>
      <c r="O49" s="2">
        <v>37</v>
      </c>
      <c r="P49" s="2">
        <v>37</v>
      </c>
      <c r="Q49" s="2">
        <v>37</v>
      </c>
      <c r="R49" s="2">
        <v>36</v>
      </c>
      <c r="S49" s="2">
        <v>36</v>
      </c>
      <c r="T49" s="2">
        <v>36</v>
      </c>
      <c r="U49" s="2">
        <v>39</v>
      </c>
      <c r="V49" s="2">
        <v>39</v>
      </c>
      <c r="W49" s="2">
        <v>39</v>
      </c>
      <c r="X49">
        <f t="shared" si="0"/>
        <v>226</v>
      </c>
      <c r="Y49">
        <f t="shared" si="1"/>
        <v>43</v>
      </c>
      <c r="Z49">
        <f t="shared" si="2"/>
        <v>183</v>
      </c>
      <c r="AA49">
        <v>39</v>
      </c>
    </row>
    <row r="50" spans="1:27" ht="12">
      <c r="A50">
        <v>40</v>
      </c>
      <c r="B50">
        <v>11</v>
      </c>
      <c r="C50" s="1">
        <v>8</v>
      </c>
      <c r="D50" s="2" t="s">
        <v>172</v>
      </c>
      <c r="E50" s="2" t="s">
        <v>142</v>
      </c>
      <c r="F50" s="2">
        <v>41</v>
      </c>
      <c r="G50" s="2">
        <v>41</v>
      </c>
      <c r="H50" s="2">
        <v>41</v>
      </c>
      <c r="I50" s="2">
        <v>38</v>
      </c>
      <c r="J50" s="2">
        <v>38</v>
      </c>
      <c r="K50" s="2">
        <v>38</v>
      </c>
      <c r="L50" s="2">
        <v>39</v>
      </c>
      <c r="M50" s="2">
        <v>39</v>
      </c>
      <c r="N50" s="2">
        <v>39</v>
      </c>
      <c r="O50" s="2">
        <v>40</v>
      </c>
      <c r="P50" s="2">
        <v>40</v>
      </c>
      <c r="Q50" s="2">
        <v>40</v>
      </c>
      <c r="R50" s="2">
        <v>35</v>
      </c>
      <c r="S50" s="2">
        <v>35</v>
      </c>
      <c r="T50" s="2">
        <v>35</v>
      </c>
      <c r="U50" s="2">
        <v>42</v>
      </c>
      <c r="V50" s="2">
        <v>42</v>
      </c>
      <c r="W50" s="2">
        <v>42</v>
      </c>
      <c r="X50">
        <f t="shared" si="0"/>
        <v>235</v>
      </c>
      <c r="Y50">
        <f t="shared" si="1"/>
        <v>42</v>
      </c>
      <c r="Z50">
        <f t="shared" si="2"/>
        <v>193</v>
      </c>
      <c r="AA50">
        <v>40</v>
      </c>
    </row>
    <row r="51" spans="1:27" ht="12">
      <c r="A51">
        <v>41</v>
      </c>
      <c r="B51">
        <v>41</v>
      </c>
      <c r="C51" s="1">
        <v>6</v>
      </c>
      <c r="D51" s="2" t="s">
        <v>173</v>
      </c>
      <c r="E51" s="2" t="s">
        <v>142</v>
      </c>
      <c r="F51" s="2">
        <v>39</v>
      </c>
      <c r="G51" s="2">
        <v>39</v>
      </c>
      <c r="H51" s="2">
        <v>39</v>
      </c>
      <c r="I51" s="2">
        <v>40</v>
      </c>
      <c r="J51" s="2">
        <v>40</v>
      </c>
      <c r="K51" s="2">
        <v>40</v>
      </c>
      <c r="L51" s="2" t="s">
        <v>104</v>
      </c>
      <c r="M51" s="2" t="s">
        <v>104</v>
      </c>
      <c r="N51" s="2">
        <v>46</v>
      </c>
      <c r="O51" s="2">
        <v>41</v>
      </c>
      <c r="P51" s="2">
        <v>41</v>
      </c>
      <c r="Q51" s="2">
        <v>41</v>
      </c>
      <c r="R51" s="2">
        <v>39</v>
      </c>
      <c r="S51" s="2">
        <v>39</v>
      </c>
      <c r="T51" s="2">
        <v>39</v>
      </c>
      <c r="U51" s="2">
        <v>41</v>
      </c>
      <c r="V51" s="2">
        <v>41</v>
      </c>
      <c r="W51" s="2">
        <v>41</v>
      </c>
      <c r="X51">
        <f t="shared" si="0"/>
        <v>246</v>
      </c>
      <c r="Y51">
        <f t="shared" si="1"/>
        <v>46</v>
      </c>
      <c r="Z51">
        <f t="shared" si="2"/>
        <v>200</v>
      </c>
      <c r="AA51">
        <v>41</v>
      </c>
    </row>
    <row r="52" spans="1:27" ht="12">
      <c r="A52">
        <v>42</v>
      </c>
      <c r="B52">
        <v>9</v>
      </c>
      <c r="C52" s="1">
        <v>35</v>
      </c>
      <c r="D52" s="2" t="s">
        <v>174</v>
      </c>
      <c r="E52" s="2" t="s">
        <v>142</v>
      </c>
      <c r="F52" s="2">
        <v>42</v>
      </c>
      <c r="G52" s="2">
        <v>42</v>
      </c>
      <c r="H52" s="2">
        <v>42</v>
      </c>
      <c r="I52" s="2">
        <v>43</v>
      </c>
      <c r="J52" s="2">
        <v>43</v>
      </c>
      <c r="K52" s="2">
        <v>43</v>
      </c>
      <c r="L52" s="2">
        <v>40</v>
      </c>
      <c r="M52" s="2">
        <v>41</v>
      </c>
      <c r="N52" s="2">
        <v>42</v>
      </c>
      <c r="O52" s="2">
        <v>42</v>
      </c>
      <c r="P52" s="2">
        <v>42</v>
      </c>
      <c r="Q52" s="2">
        <v>42</v>
      </c>
      <c r="R52" s="2">
        <v>42</v>
      </c>
      <c r="S52" s="2">
        <v>42</v>
      </c>
      <c r="T52" s="2">
        <v>42</v>
      </c>
      <c r="U52" s="2">
        <v>38</v>
      </c>
      <c r="V52" s="2">
        <v>38</v>
      </c>
      <c r="W52" s="2">
        <v>38</v>
      </c>
      <c r="X52">
        <f t="shared" si="0"/>
        <v>249</v>
      </c>
      <c r="Y52">
        <f t="shared" si="1"/>
        <v>43</v>
      </c>
      <c r="Z52">
        <f t="shared" si="2"/>
        <v>206</v>
      </c>
      <c r="AA52">
        <v>42</v>
      </c>
    </row>
    <row r="53" spans="1:27" ht="12">
      <c r="A53">
        <v>43</v>
      </c>
      <c r="B53">
        <v>37</v>
      </c>
      <c r="C53" s="1" t="s">
        <v>175</v>
      </c>
      <c r="D53" s="2" t="s">
        <v>176</v>
      </c>
      <c r="E53" s="2" t="s">
        <v>154</v>
      </c>
      <c r="F53" s="2">
        <v>38</v>
      </c>
      <c r="G53" s="2">
        <v>38</v>
      </c>
      <c r="H53" s="2">
        <v>38</v>
      </c>
      <c r="I53" s="2">
        <v>42</v>
      </c>
      <c r="J53" s="2">
        <v>42</v>
      </c>
      <c r="K53" s="2">
        <v>42</v>
      </c>
      <c r="L53" s="2" t="s">
        <v>104</v>
      </c>
      <c r="M53" s="2" t="s">
        <v>104</v>
      </c>
      <c r="N53" s="2">
        <v>46</v>
      </c>
      <c r="O53" s="2">
        <v>43</v>
      </c>
      <c r="P53" s="2">
        <v>43</v>
      </c>
      <c r="Q53" s="2">
        <v>43</v>
      </c>
      <c r="R53" s="2">
        <v>40</v>
      </c>
      <c r="S53" s="2">
        <v>40</v>
      </c>
      <c r="T53" s="2">
        <v>40</v>
      </c>
      <c r="U53" s="2">
        <v>43</v>
      </c>
      <c r="V53" s="2">
        <v>43</v>
      </c>
      <c r="W53" s="2">
        <v>43</v>
      </c>
      <c r="X53">
        <f t="shared" si="0"/>
        <v>252</v>
      </c>
      <c r="Y53">
        <f t="shared" si="1"/>
        <v>46</v>
      </c>
      <c r="Z53">
        <f t="shared" si="2"/>
        <v>206</v>
      </c>
      <c r="AA53">
        <v>43</v>
      </c>
    </row>
    <row r="54" spans="1:27" ht="12">
      <c r="A54">
        <v>44</v>
      </c>
      <c r="B54">
        <v>40</v>
      </c>
      <c r="C54" s="1" t="s">
        <v>177</v>
      </c>
      <c r="D54" s="2" t="s">
        <v>178</v>
      </c>
      <c r="E54" s="2" t="s">
        <v>154</v>
      </c>
      <c r="F54" s="2" t="s">
        <v>105</v>
      </c>
      <c r="G54" s="2" t="s">
        <v>105</v>
      </c>
      <c r="H54" s="2">
        <v>46</v>
      </c>
      <c r="I54" s="2" t="s">
        <v>105</v>
      </c>
      <c r="J54" s="2" t="s">
        <v>105</v>
      </c>
      <c r="K54" s="2">
        <v>46</v>
      </c>
      <c r="L54" s="2" t="s">
        <v>105</v>
      </c>
      <c r="M54" s="2" t="s">
        <v>105</v>
      </c>
      <c r="N54" s="2">
        <v>46</v>
      </c>
      <c r="O54" s="2" t="s">
        <v>105</v>
      </c>
      <c r="P54" s="2" t="s">
        <v>105</v>
      </c>
      <c r="Q54" s="2">
        <v>46</v>
      </c>
      <c r="R54" s="2" t="s">
        <v>105</v>
      </c>
      <c r="S54" s="2" t="s">
        <v>105</v>
      </c>
      <c r="T54" s="2">
        <v>46</v>
      </c>
      <c r="U54" s="2" t="s">
        <v>105</v>
      </c>
      <c r="V54" s="2" t="s">
        <v>105</v>
      </c>
      <c r="W54" s="2">
        <v>46</v>
      </c>
      <c r="X54">
        <f t="shared" si="0"/>
        <v>276</v>
      </c>
      <c r="Y54">
        <f t="shared" si="1"/>
        <v>46</v>
      </c>
      <c r="Z54">
        <f t="shared" si="2"/>
        <v>230</v>
      </c>
      <c r="AA54">
        <v>44</v>
      </c>
    </row>
    <row r="55" spans="1:27" ht="12">
      <c r="A55">
        <v>45</v>
      </c>
      <c r="B55">
        <v>36</v>
      </c>
      <c r="C55" s="1">
        <v>1229</v>
      </c>
      <c r="D55" s="2" t="s">
        <v>179</v>
      </c>
      <c r="E55" s="2" t="s">
        <v>49</v>
      </c>
      <c r="F55" s="2" t="s">
        <v>105</v>
      </c>
      <c r="G55" s="2" t="s">
        <v>105</v>
      </c>
      <c r="H55" s="2">
        <v>46</v>
      </c>
      <c r="I55" s="2" t="s">
        <v>105</v>
      </c>
      <c r="J55" s="2" t="s">
        <v>105</v>
      </c>
      <c r="K55" s="2">
        <v>46</v>
      </c>
      <c r="L55" s="2" t="s">
        <v>105</v>
      </c>
      <c r="M55" s="2" t="s">
        <v>105</v>
      </c>
      <c r="N55" s="2">
        <v>46</v>
      </c>
      <c r="O55" s="2" t="s">
        <v>105</v>
      </c>
      <c r="P55" s="2" t="s">
        <v>105</v>
      </c>
      <c r="Q55" s="2">
        <v>46</v>
      </c>
      <c r="R55" s="2" t="s">
        <v>105</v>
      </c>
      <c r="S55" s="2" t="s">
        <v>105</v>
      </c>
      <c r="T55" s="2">
        <v>46</v>
      </c>
      <c r="U55" s="2" t="s">
        <v>105</v>
      </c>
      <c r="V55" s="2" t="s">
        <v>105</v>
      </c>
      <c r="W55" s="2">
        <v>46</v>
      </c>
      <c r="X55">
        <f t="shared" si="0"/>
        <v>276</v>
      </c>
      <c r="Y55">
        <f t="shared" si="1"/>
        <v>46</v>
      </c>
      <c r="Z55">
        <f t="shared" si="2"/>
        <v>230</v>
      </c>
      <c r="AA55">
        <v>45</v>
      </c>
    </row>
    <row r="56" spans="6:23" ht="12"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6:23" ht="12"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6:23" ht="12"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6:23" ht="12"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6:23" ht="12"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6:23" ht="12">
      <c r="F61" s="2"/>
      <c r="G61" s="2"/>
      <c r="H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6:23" ht="12">
      <c r="F62" s="2"/>
      <c r="G62" s="2"/>
      <c r="H62" s="2"/>
      <c r="I62" s="2"/>
      <c r="J62" s="2"/>
      <c r="K62" s="2"/>
      <c r="L62" s="2"/>
      <c r="M62" s="2"/>
      <c r="N62" s="2"/>
      <c r="R62" s="2"/>
      <c r="S62" s="2"/>
      <c r="T62" s="2"/>
      <c r="U62" s="2"/>
      <c r="V62" s="2"/>
      <c r="W62" s="2"/>
    </row>
    <row r="63" spans="6:23" ht="12"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6:23" ht="12"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6:23" ht="12"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6:23" ht="12"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  <c r="T66" s="2"/>
      <c r="U66" s="2"/>
      <c r="V66" s="2"/>
      <c r="W66" s="2"/>
    </row>
    <row r="67" spans="6:23" ht="12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6:23" ht="12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6:23" ht="12">
      <c r="F69" s="2"/>
      <c r="G69" s="2"/>
      <c r="H69" s="2"/>
      <c r="I69" s="2"/>
      <c r="J69" s="2"/>
      <c r="K69" s="2"/>
      <c r="L69" s="2"/>
      <c r="M69" s="2"/>
      <c r="N69" s="2"/>
      <c r="U69" s="2"/>
      <c r="V69" s="2"/>
      <c r="W69" s="2"/>
    </row>
    <row r="70" spans="6:23" ht="12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6:23" ht="12">
      <c r="F71" s="2"/>
      <c r="G71" s="2"/>
      <c r="H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6:23" ht="12">
      <c r="F72" s="2"/>
      <c r="G72" s="2"/>
      <c r="H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6:23" ht="12">
      <c r="F73" s="2"/>
      <c r="G73" s="2"/>
      <c r="H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</sheetData>
  <conditionalFormatting sqref="F1:AA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2003-11-09T06:35:42Z</dcterms:created>
  <dcterms:modified xsi:type="dcterms:W3CDTF">2003-11-09T09:10:43Z</dcterms:modified>
  <cp:category/>
  <cp:version/>
  <cp:contentType/>
  <cp:contentStatus/>
</cp:coreProperties>
</file>